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7" i="1"/>
  <c r="E25"/>
  <c r="D6"/>
  <c r="E6"/>
  <c r="G6" s="1"/>
  <c r="H6" s="1"/>
  <c r="D7" s="1"/>
  <c r="E7" s="1"/>
  <c r="G7" s="1"/>
  <c r="H7" s="1"/>
  <c r="D8" s="1"/>
  <c r="E8" s="1"/>
  <c r="G8" s="1"/>
  <c r="H8" s="1"/>
  <c r="D9" s="1"/>
  <c r="E9" s="1"/>
  <c r="G9" s="1"/>
  <c r="H9" s="1"/>
  <c r="D10" s="1"/>
  <c r="E10" s="1"/>
  <c r="G10" s="1"/>
  <c r="H10" s="1"/>
  <c r="D11" s="1"/>
  <c r="E11" s="1"/>
  <c r="G11" s="1"/>
  <c r="H11" s="1"/>
  <c r="D12" s="1"/>
  <c r="E12" s="1"/>
  <c r="G12" s="1"/>
  <c r="H12" s="1"/>
  <c r="D13" s="1"/>
  <c r="E13" s="1"/>
  <c r="G13" s="1"/>
  <c r="H13" s="1"/>
  <c r="D14" s="1"/>
  <c r="E14" s="1"/>
  <c r="G14" s="1"/>
  <c r="H14" s="1"/>
  <c r="D15" s="1"/>
  <c r="E15" s="1"/>
  <c r="G15" s="1"/>
  <c r="H15" s="1"/>
  <c r="D16" s="1"/>
  <c r="E16" s="1"/>
  <c r="G16" s="1"/>
  <c r="H16" s="1"/>
  <c r="D17" s="1"/>
  <c r="E17" s="1"/>
  <c r="G17" s="1"/>
  <c r="H17" s="1"/>
  <c r="D18" s="1"/>
  <c r="E18" s="1"/>
  <c r="G18" s="1"/>
  <c r="H18" s="1"/>
  <c r="D19" s="1"/>
  <c r="E19" s="1"/>
  <c r="G19" s="1"/>
  <c r="H19" s="1"/>
  <c r="D20" s="1"/>
  <c r="E20" s="1"/>
  <c r="G20" s="1"/>
  <c r="H20" s="1"/>
  <c r="D21" s="1"/>
  <c r="E21" s="1"/>
  <c r="G21" s="1"/>
  <c r="H21" s="1"/>
  <c r="D22" s="1"/>
  <c r="E22" s="1"/>
  <c r="G22" s="1"/>
  <c r="H22" s="1"/>
  <c r="D23" s="1"/>
  <c r="E23" s="1"/>
  <c r="G23" s="1"/>
  <c r="H23" s="1"/>
  <c r="D24" s="1"/>
  <c r="E24" s="1"/>
  <c r="G24" s="1"/>
  <c r="H24" s="1"/>
  <c r="E5"/>
  <c r="G5" s="1"/>
  <c r="H5" s="1"/>
  <c r="D5"/>
  <c r="H4"/>
  <c r="G4"/>
  <c r="E4"/>
</calcChain>
</file>

<file path=xl/sharedStrings.xml><?xml version="1.0" encoding="utf-8"?>
<sst xmlns="http://schemas.openxmlformats.org/spreadsheetml/2006/main" count="6" uniqueCount="6">
  <si>
    <t>Opening Balance</t>
  </si>
  <si>
    <t>Interest</t>
  </si>
  <si>
    <t>EMI</t>
  </si>
  <si>
    <t>Principal</t>
  </si>
  <si>
    <t>Closing Balance</t>
  </si>
  <si>
    <t>Month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</si>
</sst>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3:H27"/>
  <sheetViews>
    <sheetView tabSelected="1" topLeftCell="A13" workbookViewId="0">
      <selection activeCell="E28" sqref="E28"/>
    </sheetView>
  </sheetViews>
  <sheetFormatPr defaultRowHeight="15"/>
  <sheetData>
    <row r="3" spans="3:8">
      <c r="C3" t="s">
        <v>5</v>
      </c>
      <c r="D3" t="s">
        <v>0</v>
      </c>
      <c r="E3" t="s">
        <v>1</v>
      </c>
      <c r="F3" t="s">
        <v>2</v>
      </c>
      <c r="G3" t="s">
        <v>3</v>
      </c>
      <c r="H3" t="s">
        <v>4</v>
      </c>
    </row>
    <row r="4" spans="3:8">
      <c r="C4" s="1">
        <v>43556</v>
      </c>
      <c r="D4">
        <v>6800000</v>
      </c>
      <c r="E4">
        <f>D4*8/100*1/12</f>
        <v>45333.333333333336</v>
      </c>
      <c r="F4">
        <v>67562</v>
      </c>
      <c r="G4">
        <f>F4-E4</f>
        <v>22228.666666666664</v>
      </c>
      <c r="H4">
        <f>D4-G4</f>
        <v>6777771.333333333</v>
      </c>
    </row>
    <row r="5" spans="3:8">
      <c r="C5" s="1">
        <v>43586</v>
      </c>
      <c r="D5">
        <f>H4</f>
        <v>6777771.333333333</v>
      </c>
      <c r="E5">
        <f t="shared" ref="E5:E24" si="0">D5*8/100*1/12</f>
        <v>45185.142222222225</v>
      </c>
      <c r="F5">
        <v>67562</v>
      </c>
      <c r="G5">
        <f t="shared" ref="G5:G24" si="1">F5-E5</f>
        <v>22376.857777777775</v>
      </c>
      <c r="H5">
        <f t="shared" ref="H5:H24" si="2">D5-G5</f>
        <v>6755394.475555555</v>
      </c>
    </row>
    <row r="6" spans="3:8">
      <c r="C6" s="1">
        <v>43617</v>
      </c>
      <c r="D6">
        <f t="shared" ref="D6:D24" si="3">H5</f>
        <v>6755394.475555555</v>
      </c>
      <c r="E6">
        <f t="shared" si="0"/>
        <v>45035.963170370371</v>
      </c>
      <c r="F6">
        <v>67562</v>
      </c>
      <c r="G6">
        <f t="shared" si="1"/>
        <v>22526.036829629629</v>
      </c>
      <c r="H6">
        <f t="shared" si="2"/>
        <v>6732868.4387259251</v>
      </c>
    </row>
    <row r="7" spans="3:8">
      <c r="C7" s="1">
        <v>43647</v>
      </c>
      <c r="D7">
        <f t="shared" si="3"/>
        <v>6732868.4387259251</v>
      </c>
      <c r="E7">
        <f t="shared" si="0"/>
        <v>44885.78959150616</v>
      </c>
      <c r="F7">
        <v>67562</v>
      </c>
      <c r="G7">
        <f t="shared" si="1"/>
        <v>22676.21040849384</v>
      </c>
      <c r="H7">
        <f t="shared" si="2"/>
        <v>6710192.2283174312</v>
      </c>
    </row>
    <row r="8" spans="3:8">
      <c r="C8" s="1">
        <v>43678</v>
      </c>
      <c r="D8">
        <f t="shared" si="3"/>
        <v>6710192.2283174312</v>
      </c>
      <c r="E8">
        <f t="shared" si="0"/>
        <v>44734.614855449538</v>
      </c>
      <c r="F8">
        <v>67562</v>
      </c>
      <c r="G8">
        <f t="shared" si="1"/>
        <v>22827.385144550462</v>
      </c>
      <c r="H8">
        <f t="shared" si="2"/>
        <v>6687364.8431728808</v>
      </c>
    </row>
    <row r="9" spans="3:8">
      <c r="C9" s="1">
        <v>43709</v>
      </c>
      <c r="D9">
        <f t="shared" si="3"/>
        <v>6687364.8431728808</v>
      </c>
      <c r="E9">
        <f t="shared" si="0"/>
        <v>44582.432287819211</v>
      </c>
      <c r="F9">
        <v>67562</v>
      </c>
      <c r="G9">
        <f t="shared" si="1"/>
        <v>22979.567712180789</v>
      </c>
      <c r="H9">
        <f t="shared" si="2"/>
        <v>6664385.2754606996</v>
      </c>
    </row>
    <row r="10" spans="3:8">
      <c r="C10" s="1">
        <v>43739</v>
      </c>
      <c r="D10">
        <f t="shared" si="3"/>
        <v>6664385.2754606996</v>
      </c>
      <c r="E10">
        <f t="shared" si="0"/>
        <v>44429.235169738</v>
      </c>
      <c r="F10">
        <v>67562</v>
      </c>
      <c r="G10">
        <f t="shared" si="1"/>
        <v>23132.764830262</v>
      </c>
      <c r="H10">
        <f t="shared" si="2"/>
        <v>6641252.5106304372</v>
      </c>
    </row>
    <row r="11" spans="3:8">
      <c r="C11" s="1">
        <v>43770</v>
      </c>
      <c r="D11">
        <f t="shared" si="3"/>
        <v>6641252.5106304372</v>
      </c>
      <c r="E11">
        <f t="shared" si="0"/>
        <v>44275.016737536243</v>
      </c>
      <c r="F11">
        <v>67562</v>
      </c>
      <c r="G11">
        <f t="shared" si="1"/>
        <v>23286.983262463757</v>
      </c>
      <c r="H11">
        <f t="shared" si="2"/>
        <v>6617965.5273679737</v>
      </c>
    </row>
    <row r="12" spans="3:8">
      <c r="C12" s="1">
        <v>43800</v>
      </c>
      <c r="D12">
        <f t="shared" si="3"/>
        <v>6617965.5273679737</v>
      </c>
      <c r="E12">
        <f t="shared" si="0"/>
        <v>44119.770182453154</v>
      </c>
      <c r="F12">
        <v>67562</v>
      </c>
      <c r="G12">
        <f t="shared" si="1"/>
        <v>23442.229817546846</v>
      </c>
      <c r="H12">
        <f t="shared" si="2"/>
        <v>6594523.2975504268</v>
      </c>
    </row>
    <row r="13" spans="3:8">
      <c r="C13" s="1">
        <v>43831</v>
      </c>
      <c r="D13">
        <f t="shared" si="3"/>
        <v>6594523.2975504268</v>
      </c>
      <c r="E13">
        <f t="shared" si="0"/>
        <v>43963.488650336185</v>
      </c>
      <c r="F13">
        <v>67562</v>
      </c>
      <c r="G13">
        <f t="shared" si="1"/>
        <v>23598.511349663815</v>
      </c>
      <c r="H13">
        <f t="shared" si="2"/>
        <v>6570924.7862007627</v>
      </c>
    </row>
    <row r="14" spans="3:8">
      <c r="C14" s="1">
        <v>43862</v>
      </c>
      <c r="D14">
        <f t="shared" si="3"/>
        <v>6570924.7862007627</v>
      </c>
      <c r="E14">
        <f t="shared" si="0"/>
        <v>43806.165241338422</v>
      </c>
      <c r="F14">
        <v>67562</v>
      </c>
      <c r="G14">
        <f t="shared" si="1"/>
        <v>23755.834758661578</v>
      </c>
      <c r="H14">
        <f t="shared" si="2"/>
        <v>6547168.951442101</v>
      </c>
    </row>
    <row r="15" spans="3:8">
      <c r="C15" s="1">
        <v>43891</v>
      </c>
      <c r="D15">
        <f t="shared" si="3"/>
        <v>6547168.951442101</v>
      </c>
      <c r="E15">
        <f t="shared" si="0"/>
        <v>43647.793009614012</v>
      </c>
      <c r="F15">
        <v>67562</v>
      </c>
      <c r="G15">
        <f t="shared" si="1"/>
        <v>23914.206990385988</v>
      </c>
      <c r="H15">
        <f t="shared" si="2"/>
        <v>6523254.7444517147</v>
      </c>
    </row>
    <row r="16" spans="3:8">
      <c r="C16" s="1">
        <v>43922</v>
      </c>
      <c r="D16">
        <f t="shared" si="3"/>
        <v>6523254.7444517147</v>
      </c>
      <c r="E16">
        <f t="shared" si="0"/>
        <v>43488.364963011431</v>
      </c>
      <c r="F16">
        <v>67562</v>
      </c>
      <c r="G16">
        <f t="shared" si="1"/>
        <v>24073.635036988569</v>
      </c>
      <c r="H16">
        <f t="shared" si="2"/>
        <v>6499181.1094147265</v>
      </c>
    </row>
    <row r="17" spans="3:8">
      <c r="C17" s="1">
        <v>43952</v>
      </c>
      <c r="D17">
        <f t="shared" si="3"/>
        <v>6499181.1094147265</v>
      </c>
      <c r="E17">
        <f t="shared" si="0"/>
        <v>43327.874062764844</v>
      </c>
      <c r="F17">
        <v>67562</v>
      </c>
      <c r="G17">
        <f t="shared" si="1"/>
        <v>24234.125937235156</v>
      </c>
      <c r="H17">
        <f t="shared" si="2"/>
        <v>6474946.983477491</v>
      </c>
    </row>
    <row r="18" spans="3:8">
      <c r="C18" s="1">
        <v>43983</v>
      </c>
      <c r="D18">
        <f t="shared" si="3"/>
        <v>6474946.983477491</v>
      </c>
      <c r="E18">
        <f t="shared" si="0"/>
        <v>43166.313223183271</v>
      </c>
      <c r="F18">
        <v>67562</v>
      </c>
      <c r="G18">
        <f t="shared" si="1"/>
        <v>24395.686776816729</v>
      </c>
      <c r="H18">
        <f t="shared" si="2"/>
        <v>6450551.2967006741</v>
      </c>
    </row>
    <row r="19" spans="3:8">
      <c r="C19" s="1">
        <v>44013</v>
      </c>
      <c r="D19">
        <f t="shared" si="3"/>
        <v>6450551.2967006741</v>
      </c>
      <c r="E19">
        <f t="shared" si="0"/>
        <v>43003.675311337829</v>
      </c>
      <c r="F19">
        <v>67562</v>
      </c>
      <c r="G19">
        <f t="shared" si="1"/>
        <v>24558.324688662171</v>
      </c>
      <c r="H19">
        <f t="shared" si="2"/>
        <v>6425992.9720120123</v>
      </c>
    </row>
    <row r="20" spans="3:8">
      <c r="C20" s="1">
        <v>44044</v>
      </c>
      <c r="D20">
        <f t="shared" si="3"/>
        <v>6425992.9720120123</v>
      </c>
      <c r="E20">
        <f t="shared" si="0"/>
        <v>42839.953146746753</v>
      </c>
      <c r="F20">
        <v>67562</v>
      </c>
      <c r="G20">
        <f t="shared" si="1"/>
        <v>24722.046853253247</v>
      </c>
      <c r="H20">
        <f t="shared" si="2"/>
        <v>6401270.9251587586</v>
      </c>
    </row>
    <row r="21" spans="3:8">
      <c r="C21" s="1">
        <v>44075</v>
      </c>
      <c r="D21">
        <f t="shared" si="3"/>
        <v>6401270.9251587586</v>
      </c>
      <c r="E21">
        <f t="shared" si="0"/>
        <v>42675.139501058387</v>
      </c>
      <c r="F21">
        <v>67562</v>
      </c>
      <c r="G21">
        <f t="shared" si="1"/>
        <v>24886.860498941613</v>
      </c>
      <c r="H21">
        <f t="shared" si="2"/>
        <v>6376384.0646598171</v>
      </c>
    </row>
    <row r="22" spans="3:8">
      <c r="C22" s="1">
        <v>44105</v>
      </c>
      <c r="D22">
        <f t="shared" si="3"/>
        <v>6376384.0646598171</v>
      </c>
      <c r="E22">
        <f t="shared" si="0"/>
        <v>42509.22709773211</v>
      </c>
      <c r="F22">
        <v>67562</v>
      </c>
      <c r="G22">
        <f t="shared" si="1"/>
        <v>25052.77290226789</v>
      </c>
      <c r="H22">
        <f t="shared" si="2"/>
        <v>6351331.2917575492</v>
      </c>
    </row>
    <row r="23" spans="3:8">
      <c r="C23" s="1">
        <v>44136</v>
      </c>
      <c r="D23">
        <f t="shared" si="3"/>
        <v>6351331.2917575492</v>
      </c>
      <c r="E23">
        <f t="shared" si="0"/>
        <v>42342.208611716997</v>
      </c>
      <c r="F23">
        <v>67562</v>
      </c>
      <c r="G23">
        <f t="shared" si="1"/>
        <v>25219.791388283003</v>
      </c>
      <c r="H23">
        <f t="shared" si="2"/>
        <v>6326111.5003692666</v>
      </c>
    </row>
    <row r="24" spans="3:8">
      <c r="C24" s="1">
        <v>44166</v>
      </c>
      <c r="D24">
        <f t="shared" si="3"/>
        <v>6326111.5003692666</v>
      </c>
      <c r="E24">
        <f t="shared" si="0"/>
        <v>42174.076669128444</v>
      </c>
      <c r="F24">
        <v>67562</v>
      </c>
      <c r="G24">
        <f t="shared" si="1"/>
        <v>25387.923330871556</v>
      </c>
      <c r="H24">
        <f t="shared" si="2"/>
        <v>6300723.5770383952</v>
      </c>
    </row>
    <row r="25" spans="3:8">
      <c r="E25">
        <f>SUM(E13:E24)</f>
        <v>516944.27948796866</v>
      </c>
    </row>
    <row r="26" spans="3:8">
      <c r="E26">
        <v>70</v>
      </c>
    </row>
    <row r="27" spans="3:8">
      <c r="E27">
        <f>E25/E26</f>
        <v>7384.918278399552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2021-01-30T16:30:18Z</dcterms:modified>
</cp:coreProperties>
</file>