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 activeTab="1"/>
  </bookViews>
  <sheets>
    <sheet name="TAX REFUND" sheetId="1" r:id="rId1"/>
    <sheet name="Sheet3" sheetId="3" r:id="rId2"/>
    <sheet name="Sheet2" sheetId="4" state="hidden" r:id="rId3"/>
  </sheets>
  <calcPr calcId="124519"/>
</workbook>
</file>

<file path=xl/calcChain.xml><?xml version="1.0" encoding="utf-8"?>
<calcChain xmlns="http://schemas.openxmlformats.org/spreadsheetml/2006/main">
  <c r="E18" i="3"/>
  <c r="E14"/>
  <c r="E11"/>
  <c r="E9"/>
  <c r="D18"/>
  <c r="D14"/>
  <c r="D9"/>
  <c r="D19"/>
  <c r="E8" i="1"/>
  <c r="D11" i="3"/>
  <c r="H10" i="4"/>
  <c r="H11" s="1"/>
  <c r="G11"/>
  <c r="E22" i="3"/>
</calcChain>
</file>

<file path=xl/sharedStrings.xml><?xml version="1.0" encoding="utf-8"?>
<sst xmlns="http://schemas.openxmlformats.org/spreadsheetml/2006/main" count="32" uniqueCount="26">
  <si>
    <t>PARTICULARS</t>
  </si>
  <si>
    <t>TAX REFUND</t>
  </si>
  <si>
    <t>BEFORE PLANNING</t>
  </si>
  <si>
    <t>FEDERAL</t>
  </si>
  <si>
    <t>TOTAL</t>
  </si>
  <si>
    <t>TAX SUMMARY FOR THE TY-2020</t>
  </si>
  <si>
    <t>NAME: RAJESH NAGUBOYINA</t>
  </si>
  <si>
    <t>Refund</t>
  </si>
  <si>
    <t>MFJ</t>
  </si>
  <si>
    <t>Stimulus Check</t>
  </si>
  <si>
    <t>Total Refund</t>
  </si>
  <si>
    <t>Single</t>
  </si>
  <si>
    <t xml:space="preserve">Std Deduction </t>
  </si>
  <si>
    <t>PLANNING BENEFIT</t>
  </si>
  <si>
    <t>AFTER PLANNING</t>
  </si>
  <si>
    <t>Credit</t>
  </si>
  <si>
    <t>AGT</t>
  </si>
  <si>
    <t>STD</t>
  </si>
  <si>
    <t>TAX</t>
  </si>
  <si>
    <t xml:space="preserve">CREDITS </t>
  </si>
  <si>
    <t>WITHHELD</t>
  </si>
  <si>
    <t>Total tax after credits</t>
  </si>
  <si>
    <t xml:space="preserve">Rebate </t>
  </si>
  <si>
    <t>total Payment from IRS</t>
  </si>
  <si>
    <t>NAME:RAJESH NAGUBOYINA  MFJ</t>
  </si>
  <si>
    <t>Without Rebate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</si>
</sst>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_(* #,##0_);_(* \(#,##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Fill="1" applyBorder="1"/>
    <xf numFmtId="0" fontId="0" fillId="3" borderId="1" xfId="0" applyFill="1" applyBorder="1"/>
    <xf numFmtId="44" fontId="0" fillId="3" borderId="1" xfId="1" applyFont="1" applyFill="1" applyBorder="1"/>
    <xf numFmtId="44" fontId="0" fillId="0" borderId="1" xfId="0" applyNumberFormat="1" applyBorder="1"/>
    <xf numFmtId="0" fontId="0" fillId="0" borderId="1" xfId="0" applyBorder="1" applyAlignment="1">
      <alignment wrapText="1"/>
    </xf>
    <xf numFmtId="44" fontId="0" fillId="0" borderId="0" xfId="1" applyFont="1" applyFill="1" applyBorder="1"/>
    <xf numFmtId="44" fontId="0" fillId="0" borderId="0" xfId="0" applyNumberFormat="1" applyFill="1" applyBorder="1"/>
    <xf numFmtId="0" fontId="0" fillId="2" borderId="1" xfId="0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165" fontId="0" fillId="0" borderId="1" xfId="2" applyNumberFormat="1" applyFont="1" applyBorder="1"/>
    <xf numFmtId="165" fontId="2" fillId="4" borderId="1" xfId="2" applyNumberFormat="1" applyFont="1" applyFill="1" applyBorder="1"/>
    <xf numFmtId="165" fontId="0" fillId="4" borderId="1" xfId="2" applyNumberFormat="1" applyFont="1" applyFill="1" applyBorder="1"/>
    <xf numFmtId="165" fontId="0" fillId="5" borderId="1" xfId="2" applyNumberFormat="1" applyFont="1" applyFill="1" applyBorder="1"/>
    <xf numFmtId="165" fontId="0" fillId="0" borderId="0" xfId="0" applyNumberFormat="1"/>
    <xf numFmtId="0" fontId="0" fillId="0" borderId="6" xfId="0" applyFill="1" applyBorder="1"/>
    <xf numFmtId="0" fontId="0" fillId="2" borderId="1" xfId="0" applyFill="1" applyBorder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8"/>
  <sheetViews>
    <sheetView zoomScale="120" zoomScaleNormal="120" workbookViewId="0">
      <selection activeCell="E19" sqref="E19"/>
    </sheetView>
  </sheetViews>
  <sheetFormatPr defaultRowHeight="15"/>
  <cols>
    <col min="4" max="4" width="21" customWidth="1"/>
    <col min="5" max="5" width="23.28515625" customWidth="1"/>
    <col min="6" max="6" width="18" hidden="1" customWidth="1"/>
    <col min="7" max="7" width="19.140625" customWidth="1"/>
  </cols>
  <sheetData>
    <row r="3" spans="4:7">
      <c r="D3" s="13" t="s">
        <v>6</v>
      </c>
      <c r="E3" s="13"/>
    </row>
    <row r="4" spans="4:7">
      <c r="D4" s="12" t="s">
        <v>5</v>
      </c>
      <c r="E4" s="12"/>
    </row>
    <row r="5" spans="4:7" hidden="1">
      <c r="D5" s="1"/>
    </row>
    <row r="6" spans="4:7">
      <c r="D6" s="1" t="s">
        <v>0</v>
      </c>
      <c r="E6" s="3" t="s">
        <v>1</v>
      </c>
      <c r="F6" s="4"/>
      <c r="G6" s="5"/>
    </row>
    <row r="7" spans="4:7">
      <c r="D7" s="1" t="s">
        <v>3</v>
      </c>
      <c r="E7" s="2">
        <v>8482</v>
      </c>
    </row>
    <row r="8" spans="4:7">
      <c r="D8" s="1" t="s">
        <v>4</v>
      </c>
      <c r="E8" s="2">
        <f>E7</f>
        <v>8482</v>
      </c>
    </row>
  </sheetData>
  <mergeCells count="2">
    <mergeCell ref="D4:E4"/>
    <mergeCell ref="D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8:E24"/>
  <sheetViews>
    <sheetView tabSelected="1" workbookViewId="0">
      <selection activeCell="H4" sqref="H4"/>
    </sheetView>
  </sheetViews>
  <sheetFormatPr defaultRowHeight="15"/>
  <cols>
    <col min="3" max="3" width="21.7109375" bestFit="1" customWidth="1"/>
    <col min="4" max="4" width="11.28515625" bestFit="1" customWidth="1"/>
    <col min="5" max="5" width="11.5703125" bestFit="1" customWidth="1"/>
  </cols>
  <sheetData>
    <row r="8" spans="3:5">
      <c r="C8" s="1"/>
      <c r="D8" s="26" t="s">
        <v>8</v>
      </c>
      <c r="E8" s="26" t="s">
        <v>11</v>
      </c>
    </row>
    <row r="9" spans="3:5">
      <c r="C9" s="1" t="s">
        <v>16</v>
      </c>
      <c r="D9" s="20">
        <f>66208-250</f>
        <v>65958</v>
      </c>
      <c r="E9" s="20">
        <f>66208-250</f>
        <v>65958</v>
      </c>
    </row>
    <row r="10" spans="3:5">
      <c r="C10" s="1" t="s">
        <v>17</v>
      </c>
      <c r="D10" s="20">
        <v>-24800</v>
      </c>
      <c r="E10" s="20">
        <v>-12400</v>
      </c>
    </row>
    <row r="11" spans="3:5">
      <c r="C11" s="1"/>
      <c r="D11" s="20">
        <f>D9+D10</f>
        <v>41158</v>
      </c>
      <c r="E11" s="20">
        <f>E9+E10</f>
        <v>53558</v>
      </c>
    </row>
    <row r="12" spans="3:5">
      <c r="C12" s="1" t="s">
        <v>18</v>
      </c>
      <c r="D12" s="20">
        <v>4546</v>
      </c>
      <c r="E12" s="20">
        <v>7577</v>
      </c>
    </row>
    <row r="13" spans="3:5">
      <c r="C13" s="1" t="s">
        <v>19</v>
      </c>
      <c r="D13" s="20">
        <v>-2500</v>
      </c>
      <c r="E13" s="20">
        <v>0</v>
      </c>
    </row>
    <row r="14" spans="3:5">
      <c r="C14" s="9" t="s">
        <v>21</v>
      </c>
      <c r="D14" s="21">
        <f>D12+D13</f>
        <v>2046</v>
      </c>
      <c r="E14" s="21">
        <f>E12+E13</f>
        <v>7577</v>
      </c>
    </row>
    <row r="15" spans="3:5">
      <c r="C15" s="1" t="s">
        <v>20</v>
      </c>
      <c r="D15" s="20">
        <v>7628</v>
      </c>
      <c r="E15" s="20">
        <v>7628</v>
      </c>
    </row>
    <row r="16" spans="3:5">
      <c r="C16" s="1" t="s">
        <v>22</v>
      </c>
      <c r="D16" s="20">
        <v>2900</v>
      </c>
      <c r="E16" s="20">
        <v>1800</v>
      </c>
    </row>
    <row r="17" spans="3:5">
      <c r="C17" s="1" t="s">
        <v>23</v>
      </c>
      <c r="D17" s="22">
        <v>10528</v>
      </c>
      <c r="E17" s="22">
        <v>9428</v>
      </c>
    </row>
    <row r="18" spans="3:5">
      <c r="C18" s="1" t="s">
        <v>7</v>
      </c>
      <c r="D18" s="23">
        <f>D17-D14</f>
        <v>8482</v>
      </c>
      <c r="E18" s="23">
        <f>E17-E14</f>
        <v>1851</v>
      </c>
    </row>
    <row r="19" spans="3:5">
      <c r="C19" s="25" t="s">
        <v>25</v>
      </c>
      <c r="D19" s="24">
        <f>D18-D16</f>
        <v>5582</v>
      </c>
      <c r="E19" s="24"/>
    </row>
    <row r="20" spans="3:5" hidden="1">
      <c r="C20" t="s">
        <v>7</v>
      </c>
      <c r="E20">
        <v>4951</v>
      </c>
    </row>
    <row r="21" spans="3:5" hidden="1">
      <c r="C21" t="s">
        <v>9</v>
      </c>
      <c r="E21">
        <v>2900</v>
      </c>
    </row>
    <row r="22" spans="3:5" hidden="1">
      <c r="C22" t="s">
        <v>10</v>
      </c>
      <c r="E22">
        <f>E20-E21</f>
        <v>2051</v>
      </c>
    </row>
    <row r="23" spans="3:5" hidden="1">
      <c r="C23" t="s">
        <v>12</v>
      </c>
    </row>
    <row r="24" spans="3:5" hidden="1">
      <c r="C24" t="s">
        <v>15</v>
      </c>
    </row>
  </sheetData>
  <pageMargins left="0.7" right="0.7" top="0.75" bottom="0.75" header="0.3" footer="0.3"/>
  <pageSetup orientation="portrait" horizontalDpi="30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E6:H21"/>
  <sheetViews>
    <sheetView zoomScale="120" zoomScaleNormal="120" workbookViewId="0">
      <selection activeCell="F10" sqref="F10"/>
    </sheetView>
  </sheetViews>
  <sheetFormatPr defaultRowHeight="15"/>
  <cols>
    <col min="6" max="6" width="17.85546875" bestFit="1" customWidth="1"/>
    <col min="7" max="7" width="16.42578125" bestFit="1" customWidth="1"/>
    <col min="8" max="8" width="18.28515625" bestFit="1" customWidth="1"/>
  </cols>
  <sheetData>
    <row r="6" spans="5:8">
      <c r="E6" s="13" t="s">
        <v>24</v>
      </c>
      <c r="F6" s="13"/>
      <c r="G6" s="13"/>
      <c r="H6" s="13"/>
    </row>
    <row r="7" spans="5:8">
      <c r="E7" s="12" t="s">
        <v>5</v>
      </c>
      <c r="F7" s="12"/>
      <c r="G7" s="12"/>
      <c r="H7" s="12"/>
    </row>
    <row r="8" spans="5:8">
      <c r="E8" s="1"/>
      <c r="F8" s="15" t="s">
        <v>1</v>
      </c>
      <c r="G8" s="16"/>
      <c r="H8" s="17"/>
    </row>
    <row r="9" spans="5:8">
      <c r="E9" s="1" t="s">
        <v>0</v>
      </c>
      <c r="F9" s="1" t="s">
        <v>2</v>
      </c>
      <c r="G9" s="6" t="s">
        <v>14</v>
      </c>
      <c r="H9" s="1" t="s">
        <v>13</v>
      </c>
    </row>
    <row r="10" spans="5:8">
      <c r="E10" s="1" t="s">
        <v>3</v>
      </c>
      <c r="F10" s="2">
        <v>7952</v>
      </c>
      <c r="G10" s="7">
        <v>8992</v>
      </c>
      <c r="H10" s="8">
        <f>G10-F10</f>
        <v>1040</v>
      </c>
    </row>
    <row r="11" spans="5:8">
      <c r="E11" s="1" t="s">
        <v>4</v>
      </c>
      <c r="F11" s="2">
        <v>7982</v>
      </c>
      <c r="G11" s="7">
        <f>SUM(G10:G10)</f>
        <v>8992</v>
      </c>
      <c r="H11" s="2">
        <f>H10</f>
        <v>1040</v>
      </c>
    </row>
    <row r="14" spans="5:8">
      <c r="E14" s="5"/>
      <c r="F14" s="5"/>
      <c r="G14" s="5"/>
      <c r="H14" s="5"/>
    </row>
    <row r="15" spans="5:8">
      <c r="E15" s="18"/>
      <c r="F15" s="18"/>
      <c r="G15" s="18"/>
      <c r="H15" s="18"/>
    </row>
    <row r="16" spans="5:8">
      <c r="E16" s="19"/>
      <c r="F16" s="19"/>
      <c r="G16" s="19"/>
      <c r="H16" s="19"/>
    </row>
    <row r="17" spans="5:8">
      <c r="E17" s="5"/>
      <c r="F17" s="14"/>
      <c r="G17" s="14"/>
      <c r="H17" s="14"/>
    </row>
    <row r="18" spans="5:8">
      <c r="E18" s="5"/>
      <c r="F18" s="5"/>
      <c r="G18" s="5"/>
      <c r="H18" s="5"/>
    </row>
    <row r="19" spans="5:8">
      <c r="E19" s="5"/>
      <c r="F19" s="10"/>
      <c r="G19" s="10"/>
      <c r="H19" s="11"/>
    </row>
    <row r="20" spans="5:8">
      <c r="E20" s="5"/>
      <c r="F20" s="10"/>
      <c r="G20" s="10"/>
      <c r="H20" s="10"/>
    </row>
    <row r="21" spans="5:8">
      <c r="E21" s="5"/>
      <c r="F21" s="5"/>
      <c r="G21" s="5"/>
      <c r="H21" s="5"/>
    </row>
  </sheetData>
  <mergeCells count="6">
    <mergeCell ref="F17:H17"/>
    <mergeCell ref="E6:H6"/>
    <mergeCell ref="E7:H7"/>
    <mergeCell ref="F8:H8"/>
    <mergeCell ref="E15:H15"/>
    <mergeCell ref="E16:H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TAX REFUND</vt:lpstr>
      <vt:lpstr>Sheet3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2021-01-13T18:37:46Z</dcterms:modified>
</cp:coreProperties>
</file>