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L11" i="1"/>
  <c r="K12"/>
  <c r="J14"/>
  <c r="J13"/>
  <c r="J12"/>
  <c r="E10"/>
  <c r="F10"/>
  <c r="G9"/>
  <c r="G8" l="1"/>
  <c r="G7"/>
  <c r="G10" l="1"/>
</calcChain>
</file>

<file path=xl/sharedStrings.xml><?xml version="1.0" encoding="utf-8"?>
<sst xmlns="http://schemas.openxmlformats.org/spreadsheetml/2006/main" count="21" uniqueCount="20">
  <si>
    <t>PARTICULARS</t>
  </si>
  <si>
    <t>BEFORE PLANNING</t>
  </si>
  <si>
    <t>AFTER PLANNING</t>
  </si>
  <si>
    <t>FEDERAL</t>
  </si>
  <si>
    <t>PLANNING BENEFIT</t>
  </si>
  <si>
    <t>TOTAL</t>
  </si>
  <si>
    <t>TAX SUMMARY FOR THE TY-2021</t>
  </si>
  <si>
    <t>TAX REFUND (FORM 1040)</t>
  </si>
  <si>
    <t>Stimulus Check</t>
  </si>
  <si>
    <t>NAME : SHIVA KUMAR KAPARABOINA</t>
  </si>
  <si>
    <t>Included</t>
  </si>
  <si>
    <t>Disclaimer: Stimulus Check is Subjected to IRS Approval</t>
  </si>
  <si>
    <t>py</t>
  </si>
  <si>
    <t>nc</t>
  </si>
  <si>
    <t>ca</t>
  </si>
  <si>
    <t>total</t>
  </si>
  <si>
    <t>perce</t>
  </si>
  <si>
    <t>Taxable Income</t>
  </si>
  <si>
    <t>STATE- NC</t>
  </si>
  <si>
    <t>STATE- CA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</si>
</sst>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1" xfId="0" applyFont="1" applyBorder="1"/>
    <xf numFmtId="164" fontId="3" fillId="0" borderId="1" xfId="1" applyFont="1" applyBorder="1"/>
    <xf numFmtId="164" fontId="3" fillId="2" borderId="1" xfId="1" applyFont="1" applyFill="1" applyBorder="1"/>
    <xf numFmtId="164" fontId="3" fillId="0" borderId="1" xfId="0" applyNumberFormat="1" applyFont="1" applyBorder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3" borderId="6" xfId="0" applyFont="1" applyFill="1" applyBorder="1" applyAlignment="1"/>
    <xf numFmtId="164" fontId="2" fillId="3" borderId="7" xfId="1" applyFont="1" applyFill="1" applyBorder="1" applyAlignment="1"/>
    <xf numFmtId="164" fontId="2" fillId="3" borderId="1" xfId="1" applyFont="1" applyFill="1" applyBorder="1"/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L15"/>
  <sheetViews>
    <sheetView tabSelected="1" zoomScale="120" zoomScaleNormal="120" workbookViewId="0">
      <selection activeCell="F9" sqref="F9"/>
    </sheetView>
  </sheetViews>
  <sheetFormatPr defaultRowHeight="15"/>
  <cols>
    <col min="4" max="4" width="18.85546875" bestFit="1" customWidth="1"/>
    <col min="5" max="5" width="18.42578125" bestFit="1" customWidth="1"/>
    <col min="6" max="6" width="15.28515625" customWidth="1"/>
    <col min="7" max="7" width="18" customWidth="1"/>
    <col min="9" max="9" width="15" hidden="1" customWidth="1"/>
    <col min="10" max="13" width="0" hidden="1" customWidth="1"/>
  </cols>
  <sheetData>
    <row r="3" spans="4:12" ht="20.25" customHeight="1">
      <c r="D3" s="15" t="s">
        <v>9</v>
      </c>
      <c r="E3" s="15"/>
      <c r="F3" s="15"/>
      <c r="G3" s="15"/>
    </row>
    <row r="4" spans="4:12" ht="20.25" customHeight="1">
      <c r="D4" s="14" t="s">
        <v>6</v>
      </c>
      <c r="E4" s="14"/>
      <c r="F4" s="14"/>
      <c r="G4" s="14"/>
    </row>
    <row r="5" spans="4:12" ht="20.25" customHeight="1">
      <c r="D5" s="16" t="s">
        <v>7</v>
      </c>
      <c r="E5" s="17"/>
      <c r="F5" s="17"/>
      <c r="G5" s="18"/>
    </row>
    <row r="6" spans="4:12" ht="20.25" customHeight="1">
      <c r="D6" s="1" t="s">
        <v>0</v>
      </c>
      <c r="E6" s="6" t="s">
        <v>1</v>
      </c>
      <c r="F6" s="7" t="s">
        <v>2</v>
      </c>
      <c r="G6" s="6" t="s">
        <v>4</v>
      </c>
      <c r="J6" t="s">
        <v>12</v>
      </c>
    </row>
    <row r="7" spans="4:12" ht="20.25" customHeight="1">
      <c r="D7" s="1" t="s">
        <v>3</v>
      </c>
      <c r="E7" s="2">
        <v>1402</v>
      </c>
      <c r="F7" s="3">
        <v>2810</v>
      </c>
      <c r="G7" s="4">
        <f>F7-E7</f>
        <v>1408</v>
      </c>
      <c r="I7" t="s">
        <v>13</v>
      </c>
      <c r="J7">
        <v>10</v>
      </c>
      <c r="K7">
        <v>10</v>
      </c>
    </row>
    <row r="8" spans="4:12" ht="20.25" customHeight="1">
      <c r="D8" s="1" t="s">
        <v>18</v>
      </c>
      <c r="E8" s="2">
        <v>10</v>
      </c>
      <c r="F8" s="3">
        <v>32</v>
      </c>
      <c r="G8" s="4">
        <f>F8-E8</f>
        <v>22</v>
      </c>
      <c r="I8" t="s">
        <v>14</v>
      </c>
      <c r="J8">
        <v>392</v>
      </c>
      <c r="K8">
        <v>393</v>
      </c>
    </row>
    <row r="9" spans="4:12" ht="20.25" customHeight="1">
      <c r="D9" s="1" t="s">
        <v>19</v>
      </c>
      <c r="E9" s="2">
        <v>392</v>
      </c>
      <c r="F9" s="3">
        <v>572</v>
      </c>
      <c r="G9" s="4">
        <f>F9-E9</f>
        <v>180</v>
      </c>
    </row>
    <row r="10" spans="4:12" ht="20.25" customHeight="1">
      <c r="D10" s="1" t="s">
        <v>5</v>
      </c>
      <c r="E10" s="2">
        <f>SUM(E7+E8+E9)</f>
        <v>1804</v>
      </c>
      <c r="F10" s="3">
        <f>SUM(F7+F8+F9)</f>
        <v>3414</v>
      </c>
      <c r="G10" s="2">
        <f>SUM(G7+G8+G9)</f>
        <v>1610</v>
      </c>
      <c r="I10" t="s">
        <v>15</v>
      </c>
      <c r="J10">
        <v>64596</v>
      </c>
    </row>
    <row r="11" spans="4:12" ht="20.25" customHeight="1" thickBot="1">
      <c r="D11" s="5"/>
      <c r="E11" s="5"/>
      <c r="F11" s="5"/>
      <c r="G11" s="5"/>
      <c r="I11" t="s">
        <v>13</v>
      </c>
      <c r="J11">
        <v>23919</v>
      </c>
      <c r="K11">
        <v>40676</v>
      </c>
      <c r="L11">
        <f>K11*62.97%</f>
        <v>25613.677200000002</v>
      </c>
    </row>
    <row r="12" spans="4:12" ht="18" customHeight="1" thickBot="1">
      <c r="D12" s="8" t="s">
        <v>8</v>
      </c>
      <c r="E12" s="10">
        <v>1400</v>
      </c>
      <c r="F12" s="10">
        <v>1400</v>
      </c>
      <c r="G12" s="9" t="s">
        <v>10</v>
      </c>
      <c r="I12" t="s">
        <v>16</v>
      </c>
      <c r="J12">
        <f>J11/J10*100</f>
        <v>37.028608582574776</v>
      </c>
      <c r="K12">
        <f>K11/J10</f>
        <v>0.62969843333952569</v>
      </c>
    </row>
    <row r="13" spans="4:12" ht="20.25" customHeight="1" thickBot="1">
      <c r="D13" s="5"/>
      <c r="E13" s="5"/>
      <c r="F13" s="5"/>
      <c r="G13" s="5"/>
      <c r="J13">
        <f>J10-10750</f>
        <v>53846</v>
      </c>
    </row>
    <row r="14" spans="4:12" ht="15.75" thickBot="1">
      <c r="D14" s="11" t="s">
        <v>11</v>
      </c>
      <c r="E14" s="12"/>
      <c r="F14" s="12"/>
      <c r="G14" s="13"/>
      <c r="I14" t="s">
        <v>17</v>
      </c>
      <c r="J14">
        <f>J13*J12%</f>
        <v>19938.424577373211</v>
      </c>
      <c r="K14">
        <v>59793</v>
      </c>
    </row>
    <row r="15" spans="4:12">
      <c r="J15">
        <v>1047</v>
      </c>
      <c r="K15">
        <v>2582</v>
      </c>
    </row>
  </sheetData>
  <mergeCells count="4">
    <mergeCell ref="D14:G14"/>
    <mergeCell ref="D4:G4"/>
    <mergeCell ref="D3:G3"/>
    <mergeCell ref="D5:G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2022-02-02T20:53:30Z</dcterms:modified>
</cp:coreProperties>
</file>