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8" i="1"/>
  <c r="L17"/>
  <c r="G10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<sst xmlns="http://schemas.openxmlformats.org/spreadsheetml/2006/main" count="13" uniqueCount="13">
  <si>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</si>
  <si>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</si>
  <si>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</si>
  <si>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</si>
  <si>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</si>
  <si>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</si>
  <si>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</si>
  <si>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</si>
  <si>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ANVESH C YALAMANCHILI</t>
  </si>
  <si>
    <t>STATE- AZ</t>
  </si>
  <si>
    <t>interest</t>
  </si>
  <si>
    <t xml:space="preserve">total </t>
  </si>
  <si>
    <t>in 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</si>
</sst>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0" fillId="0" borderId="0" xfId="0" applyFill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8"/>
  <sheetViews>
    <sheetView tabSelected="1" workbookViewId="0">
      <selection activeCell="F13" sqref="F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2" t="s">
        <v>8</v>
      </c>
      <c r="F4" s="12"/>
      <c r="G4" s="12"/>
      <c r="H4" s="12"/>
      <c r="L4" t="s">
        <v>10</v>
      </c>
    </row>
    <row r="5" spans="5:15">
      <c r="E5" s="13" t="s">
        <v>7</v>
      </c>
      <c r="F5" s="13"/>
      <c r="G5" s="13"/>
      <c r="H5" s="13"/>
      <c r="L5">
        <v>34642.28</v>
      </c>
    </row>
    <row r="6" spans="5:15">
      <c r="E6" s="1"/>
      <c r="F6" s="14" t="s">
        <v>0</v>
      </c>
      <c r="G6" s="14"/>
      <c r="H6" s="1"/>
      <c r="K6" s="8"/>
      <c r="L6" s="8">
        <v>34007.72</v>
      </c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>
        <v>33369.51</v>
      </c>
      <c r="M7" s="8"/>
      <c r="N7" s="8"/>
      <c r="O7" s="8"/>
    </row>
    <row r="8" spans="5:15">
      <c r="E8" s="1" t="s">
        <v>3</v>
      </c>
      <c r="F8" s="3">
        <v>384</v>
      </c>
      <c r="G8" s="4">
        <v>3229</v>
      </c>
      <c r="H8" s="5">
        <f>G8-F8</f>
        <v>2845</v>
      </c>
      <c r="K8" s="8"/>
      <c r="L8" s="10">
        <v>32727.64</v>
      </c>
      <c r="M8" s="8"/>
      <c r="N8" s="8"/>
      <c r="O8" s="8"/>
    </row>
    <row r="9" spans="5:15">
      <c r="E9" s="1" t="s">
        <v>9</v>
      </c>
      <c r="F9" s="3">
        <v>184</v>
      </c>
      <c r="G9" s="4">
        <v>537</v>
      </c>
      <c r="H9" s="5">
        <f>G9-F9</f>
        <v>353</v>
      </c>
      <c r="K9" s="8"/>
      <c r="L9" s="10">
        <v>32082.07</v>
      </c>
      <c r="M9" s="8"/>
      <c r="N9" s="8"/>
      <c r="O9" s="8"/>
    </row>
    <row r="10" spans="5:15">
      <c r="E10" s="1" t="s">
        <v>4</v>
      </c>
      <c r="F10" s="3">
        <f>F8+F9</f>
        <v>568</v>
      </c>
      <c r="G10" s="4">
        <f>G8+G9</f>
        <v>3766</v>
      </c>
      <c r="H10" s="5">
        <f>G10-F10</f>
        <v>3198</v>
      </c>
      <c r="K10" s="8"/>
      <c r="L10" s="10">
        <v>31432.79</v>
      </c>
      <c r="M10" s="8"/>
      <c r="N10" s="8"/>
      <c r="O10" s="8"/>
    </row>
    <row r="11" spans="5:15">
      <c r="H11" s="9"/>
      <c r="L11">
        <v>30779.78</v>
      </c>
    </row>
    <row r="12" spans="5:15">
      <c r="F12" s="6"/>
      <c r="L12">
        <v>32742.41</v>
      </c>
    </row>
    <row r="13" spans="5:15">
      <c r="E13" s="7"/>
      <c r="L13">
        <v>32040.799999999999</v>
      </c>
    </row>
    <row r="14" spans="5:15">
      <c r="E14" s="7"/>
      <c r="L14">
        <v>31334.799999999999</v>
      </c>
    </row>
    <row r="15" spans="5:15">
      <c r="L15">
        <v>35320.14</v>
      </c>
    </row>
    <row r="16" spans="5:15">
      <c r="L16">
        <v>34529.53</v>
      </c>
    </row>
    <row r="17" spans="11:12">
      <c r="K17" t="s">
        <v>11</v>
      </c>
      <c r="L17">
        <f>SUM(L5:L16)</f>
        <v>395009.47000000009</v>
      </c>
    </row>
    <row r="18" spans="11:12" ht="15.75">
      <c r="K18" t="s">
        <v>12</v>
      </c>
      <c r="L18" s="11">
        <f>L17/80</f>
        <v>4937.6183750000009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2023-02-08T16:34:42Z</dcterms:modified>
</cp:coreProperties>
</file>