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PD\Pdocs\Pers\Tax Return\USA 2022\"/>
    </mc:Choice>
  </mc:AlternateContent>
  <xr:revisionPtr revIDLastSave="0" documentId="13_ncr:1_{10E1D3BE-6D17-4F93-BE78-AC16414F92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nance SortTerm GainLoss" sheetId="2" r:id="rId1"/>
    <sheet name="Coinbase-ShortTerm GainLoss" sheetId="4" r:id="rId2"/>
    <sheet name="Staking Reward" sheetId="3" r:id="rId3"/>
  </sheets>
  <calcPr calcId="181029"/>
</workbook>
</file>

<file path=xl/calcChain.xml><?xml version="1.0" encoding="utf-8"?>
<calcChain xmlns="http://schemas.openxmlformats.org/spreadsheetml/2006/main">
  <c r="J6" i="4" l="1"/>
  <c r="I55" i="3"/>
  <c r="K5" i="2"/>
  <c r="H5" i="2"/>
  <c r="K9" i="2"/>
  <c r="H9" i="2"/>
  <c r="J9" i="2" l="1"/>
  <c r="J5" i="2"/>
  <c r="J10" i="2" l="1"/>
  <c r="K10" i="2" s="1"/>
</calcChain>
</file>

<file path=xl/sharedStrings.xml><?xml version="1.0" encoding="utf-8"?>
<sst xmlns="http://schemas.openxmlformats.org/spreadsheetml/2006/main" count="313" uniqueCount="58">
  <si>
    <t>User_Id</t>
  </si>
  <si>
    <t>Time</t>
  </si>
  <si>
    <t>Category</t>
  </si>
  <si>
    <t>Operation</t>
  </si>
  <si>
    <t>Order_Id</t>
  </si>
  <si>
    <t>Transaction_Id</t>
  </si>
  <si>
    <t>Primary_Asset</t>
  </si>
  <si>
    <t>Realized_Amount_For_Primary_Asset</t>
  </si>
  <si>
    <t>Realized_Amount_For_Primary_Asset_In_USD_Value</t>
  </si>
  <si>
    <t>Base_Asset</t>
  </si>
  <si>
    <t>Realized_Amount_For_Base_Asset</t>
  </si>
  <si>
    <t>Realized_Amount_For_Base_Asset_In_USD_Value</t>
  </si>
  <si>
    <t>Quote_Asset</t>
  </si>
  <si>
    <t>Realized_Amount_For_Quote_Asset</t>
  </si>
  <si>
    <t>Realized_Amount_For_Quote_Asset_In_USD_Value</t>
  </si>
  <si>
    <t>Fee_Asset</t>
  </si>
  <si>
    <t>Realized_Amount_For_Fee_Asset</t>
  </si>
  <si>
    <t>Realized_Amount_For_Fee_Asset_In_USD_Value</t>
  </si>
  <si>
    <t>Payment_Method</t>
  </si>
  <si>
    <t>Withdrawal_Method</t>
  </si>
  <si>
    <t>Additional_Note</t>
  </si>
  <si>
    <t>Distribution</t>
  </si>
  <si>
    <t>Staking Rewards</t>
  </si>
  <si>
    <t>VTHO</t>
  </si>
  <si>
    <t>Wallet</t>
  </si>
  <si>
    <t>Spot Trading</t>
  </si>
  <si>
    <t>Buy</t>
  </si>
  <si>
    <t>BNB</t>
  </si>
  <si>
    <t>USD</t>
  </si>
  <si>
    <t>FTM</t>
  </si>
  <si>
    <t>NEAR</t>
  </si>
  <si>
    <t>ONE</t>
  </si>
  <si>
    <t>Sell</t>
  </si>
  <si>
    <t>Avg Price Per token</t>
  </si>
  <si>
    <t>Sell Details</t>
  </si>
  <si>
    <t>Buy Details</t>
  </si>
  <si>
    <t xml:space="preserve">Short Term Gain </t>
  </si>
  <si>
    <t>Transaction Type</t>
  </si>
  <si>
    <t>Transaction ID</t>
  </si>
  <si>
    <t>Tax lot ID</t>
  </si>
  <si>
    <t>Asset name</t>
  </si>
  <si>
    <t>Amount</t>
  </si>
  <si>
    <t>Date Acquired</t>
  </si>
  <si>
    <t>Cost basis (USD)</t>
  </si>
  <si>
    <t>Date of Disposition</t>
  </si>
  <si>
    <t>Proceeds (USD)</t>
  </si>
  <si>
    <t>Gains (Losses) (USD)</t>
  </si>
  <si>
    <t>Holding period (Days)</t>
  </si>
  <si>
    <t>Data source</t>
  </si>
  <si>
    <t>f74f100f-e0a5-5a84-87c2-419e8c4f135c</t>
  </si>
  <si>
    <t>1662d13a-fb4e-445f-8632-f1564ed2d68a</t>
  </si>
  <si>
    <t>ATOM</t>
  </si>
  <si>
    <t>Coinbase</t>
  </si>
  <si>
    <t>bfdfa4c9-5678-4def-af09-d2e69d9c9841</t>
  </si>
  <si>
    <t>Not available</t>
  </si>
  <si>
    <t>66e6726e-d64c-4e6d-977a-6f5fbf29eb11</t>
  </si>
  <si>
    <t>80e3c767-a1ac-410d-9160-52febe55294d</t>
  </si>
  <si>
    <t>Total Coinbase Gainloss 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</si>
</sst>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22" fontId="0" fillId="0" borderId="0" xfId="0" applyNumberFormat="1"/>
    <xf numFmtId="0" fontId="0" fillId="33" borderId="0" xfId="0" applyFill="1"/>
    <xf numFmtId="22" fontId="0" fillId="33" borderId="0" xfId="0" applyNumberFormat="1" applyFill="1"/>
    <xf numFmtId="0" fontId="16" fillId="33" borderId="0" xfId="0" applyFont="1" applyFill="1"/>
    <xf numFmtId="14" fontId="0" fillId="0" borderId="0" xfId="0" applyNumberFormat="1"/>
    <xf numFmtId="11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4"/>
  <sheetViews>
    <sheetView tabSelected="1" workbookViewId="0">
      <selection activeCell="G22" sqref="G22"/>
    </sheetView>
  </sheetViews>
  <sheetFormatPr defaultRowHeight="15" x14ac:dyDescent="0.25"/>
  <cols>
    <col min="1" max="1" width="9" bestFit="1" customWidth="1"/>
    <col min="2" max="2" width="14.85546875" bestFit="1" customWidth="1"/>
    <col min="3" max="3" width="12" bestFit="1" customWidth="1"/>
    <col min="4" max="4" width="10" bestFit="1" customWidth="1"/>
    <col min="5" max="5" width="9" bestFit="1" customWidth="1"/>
    <col min="6" max="6" width="14" bestFit="1" customWidth="1"/>
    <col min="7" max="7" width="11" bestFit="1" customWidth="1"/>
    <col min="8" max="8" width="32.28515625" bestFit="1" customWidth="1"/>
    <col min="9" max="9" width="12.42578125" bestFit="1" customWidth="1"/>
    <col min="10" max="10" width="18.85546875" customWidth="1"/>
    <col min="11" max="11" width="47.28515625" customWidth="1"/>
    <col min="12" max="12" width="10.140625" bestFit="1" customWidth="1"/>
    <col min="13" max="13" width="31.42578125" bestFit="1" customWidth="1"/>
    <col min="14" max="14" width="45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9</v>
      </c>
      <c r="H1" t="s">
        <v>10</v>
      </c>
      <c r="I1" t="s">
        <v>12</v>
      </c>
      <c r="J1" t="s">
        <v>33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>
        <v>57897920</v>
      </c>
      <c r="B2" s="1">
        <v>44595.709722222222</v>
      </c>
      <c r="C2" t="s">
        <v>25</v>
      </c>
      <c r="D2" t="s">
        <v>26</v>
      </c>
      <c r="E2">
        <v>5455217</v>
      </c>
      <c r="F2">
        <v>938703456</v>
      </c>
      <c r="G2" t="s">
        <v>30</v>
      </c>
      <c r="H2">
        <v>15</v>
      </c>
      <c r="I2" t="s">
        <v>28</v>
      </c>
      <c r="K2">
        <v>160.42500000000001</v>
      </c>
      <c r="L2" t="s">
        <v>27</v>
      </c>
      <c r="M2">
        <v>3.2956000000000001E-4</v>
      </c>
      <c r="N2">
        <v>0.122226</v>
      </c>
    </row>
    <row r="3" spans="1:14" x14ac:dyDescent="0.25">
      <c r="A3">
        <v>57897920</v>
      </c>
      <c r="B3" s="1">
        <v>44611.681250000001</v>
      </c>
      <c r="C3" t="s">
        <v>25</v>
      </c>
      <c r="D3" t="s">
        <v>26</v>
      </c>
      <c r="E3">
        <v>10435945</v>
      </c>
      <c r="F3">
        <v>960105995</v>
      </c>
      <c r="G3" t="s">
        <v>30</v>
      </c>
      <c r="H3">
        <v>15</v>
      </c>
      <c r="I3" t="s">
        <v>28</v>
      </c>
      <c r="K3">
        <v>154.54499999999999</v>
      </c>
      <c r="L3" t="s">
        <v>27</v>
      </c>
      <c r="M3">
        <v>2.8830000000000001E-4</v>
      </c>
      <c r="N3">
        <v>0.115333</v>
      </c>
    </row>
    <row r="4" spans="1:14" x14ac:dyDescent="0.25">
      <c r="A4">
        <v>57897920</v>
      </c>
      <c r="B4" s="1">
        <v>44611.824999999997</v>
      </c>
      <c r="C4" t="s">
        <v>25</v>
      </c>
      <c r="D4" t="s">
        <v>26</v>
      </c>
      <c r="E4">
        <v>10484098</v>
      </c>
      <c r="F4">
        <v>960213692</v>
      </c>
      <c r="G4" t="s">
        <v>30</v>
      </c>
      <c r="H4">
        <v>20</v>
      </c>
      <c r="I4" t="s">
        <v>28</v>
      </c>
      <c r="K4">
        <v>200.7</v>
      </c>
      <c r="L4" t="s">
        <v>27</v>
      </c>
      <c r="M4">
        <v>3.7745999999999998E-4</v>
      </c>
      <c r="N4">
        <v>0.151</v>
      </c>
    </row>
    <row r="5" spans="1:14" x14ac:dyDescent="0.25">
      <c r="B5" s="1"/>
      <c r="C5" t="s">
        <v>35</v>
      </c>
      <c r="H5">
        <f>SUM(H2:H4)</f>
        <v>50</v>
      </c>
      <c r="J5">
        <f>K5/H5</f>
        <v>10.313400000000001</v>
      </c>
      <c r="K5">
        <f>SUM(K2:K4)</f>
        <v>515.67000000000007</v>
      </c>
    </row>
    <row r="6" spans="1:14" s="2" customFormat="1" x14ac:dyDescent="0.25">
      <c r="A6" s="2">
        <v>57897920</v>
      </c>
      <c r="B6" s="3">
        <v>44656.95416666667</v>
      </c>
      <c r="C6" s="2" t="s">
        <v>25</v>
      </c>
      <c r="D6" s="2" t="s">
        <v>32</v>
      </c>
      <c r="E6" s="2">
        <v>24453188</v>
      </c>
      <c r="F6" s="2">
        <v>1019653987</v>
      </c>
      <c r="G6" s="2" t="s">
        <v>30</v>
      </c>
      <c r="H6" s="2">
        <v>8.4</v>
      </c>
      <c r="I6" s="2" t="s">
        <v>28</v>
      </c>
      <c r="K6" s="2">
        <v>137.80199999999999</v>
      </c>
      <c r="L6" s="2" t="s">
        <v>27</v>
      </c>
      <c r="M6" s="2">
        <v>2.307E-4</v>
      </c>
      <c r="N6" s="2">
        <v>0.102701</v>
      </c>
    </row>
    <row r="7" spans="1:14" s="2" customFormat="1" x14ac:dyDescent="0.25">
      <c r="A7" s="2">
        <v>57897920</v>
      </c>
      <c r="B7" s="3">
        <v>44656.95416666667</v>
      </c>
      <c r="C7" s="2" t="s">
        <v>25</v>
      </c>
      <c r="D7" s="2" t="s">
        <v>32</v>
      </c>
      <c r="E7" s="2">
        <v>24453188</v>
      </c>
      <c r="F7" s="2">
        <v>1019653988</v>
      </c>
      <c r="G7" s="2" t="s">
        <v>30</v>
      </c>
      <c r="H7" s="2">
        <v>1</v>
      </c>
      <c r="I7" s="2" t="s">
        <v>28</v>
      </c>
      <c r="K7" s="2">
        <v>16.423999999999999</v>
      </c>
      <c r="L7" s="2" t="s">
        <v>27</v>
      </c>
      <c r="M7" s="2">
        <v>2.6740000000000001E-5</v>
      </c>
      <c r="N7" s="2">
        <v>1.1904E-2</v>
      </c>
    </row>
    <row r="8" spans="1:14" s="2" customFormat="1" x14ac:dyDescent="0.25">
      <c r="A8" s="2">
        <v>57897920</v>
      </c>
      <c r="B8" s="3">
        <v>44656.95416666667</v>
      </c>
      <c r="C8" s="2" t="s">
        <v>25</v>
      </c>
      <c r="D8" s="2" t="s">
        <v>32</v>
      </c>
      <c r="E8" s="2">
        <v>24453188</v>
      </c>
      <c r="F8" s="2">
        <v>1019653986</v>
      </c>
      <c r="G8" s="2" t="s">
        <v>30</v>
      </c>
      <c r="H8" s="2">
        <v>25.6</v>
      </c>
      <c r="I8" s="2" t="s">
        <v>28</v>
      </c>
      <c r="K8" s="2">
        <v>420.32639999999998</v>
      </c>
      <c r="L8" s="2" t="s">
        <v>27</v>
      </c>
      <c r="M8" s="2">
        <v>7.0213000000000003E-4</v>
      </c>
      <c r="N8" s="2">
        <v>0.31256899999999999</v>
      </c>
    </row>
    <row r="9" spans="1:14" s="2" customFormat="1" x14ac:dyDescent="0.25">
      <c r="B9" s="3"/>
      <c r="C9" s="2" t="s">
        <v>34</v>
      </c>
      <c r="H9" s="4">
        <f>SUM(H6:H8)</f>
        <v>35</v>
      </c>
      <c r="J9" s="2">
        <f>K9/H9</f>
        <v>16.415782857142858</v>
      </c>
      <c r="K9" s="2">
        <f>SUM(K6:K8)</f>
        <v>574.55240000000003</v>
      </c>
    </row>
    <row r="10" spans="1:14" s="2" customFormat="1" x14ac:dyDescent="0.25">
      <c r="B10" s="3"/>
      <c r="C10" s="2" t="s">
        <v>36</v>
      </c>
      <c r="J10" s="4">
        <f>J9-J5</f>
        <v>6.1023828571428567</v>
      </c>
      <c r="K10" s="4">
        <f>J10*H9</f>
        <v>213.58339999999998</v>
      </c>
    </row>
    <row r="11" spans="1:14" x14ac:dyDescent="0.25">
      <c r="B11" s="1"/>
    </row>
    <row r="12" spans="1:14" x14ac:dyDescent="0.25">
      <c r="B12" s="1"/>
    </row>
    <row r="13" spans="1:14" x14ac:dyDescent="0.25">
      <c r="B13" s="1"/>
    </row>
    <row r="14" spans="1:14" x14ac:dyDescent="0.25">
      <c r="B1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0A6B7-1A53-409D-A7DE-A5D5E330FF6E}">
  <dimension ref="A1:L6"/>
  <sheetViews>
    <sheetView workbookViewId="0">
      <selection activeCell="C31" sqref="C31"/>
    </sheetView>
  </sheetViews>
  <sheetFormatPr defaultRowHeight="15" x14ac:dyDescent="0.25"/>
  <cols>
    <col min="1" max="1" width="16" bestFit="1" customWidth="1"/>
    <col min="2" max="2" width="35.42578125" bestFit="1" customWidth="1"/>
    <col min="3" max="3" width="37" bestFit="1" customWidth="1"/>
    <col min="5" max="5" width="9" bestFit="1" customWidth="1"/>
    <col min="6" max="6" width="13.7109375" bestFit="1" customWidth="1"/>
    <col min="8" max="8" width="18.140625" bestFit="1" customWidth="1"/>
    <col min="10" max="10" width="19.140625" bestFit="1" customWidth="1"/>
    <col min="11" max="11" width="20" customWidth="1"/>
    <col min="12" max="12" width="12.7109375" bestFit="1" customWidth="1"/>
  </cols>
  <sheetData>
    <row r="1" spans="1:12" x14ac:dyDescent="0.25">
      <c r="A1" t="s">
        <v>37</v>
      </c>
      <c r="B1" t="s">
        <v>38</v>
      </c>
      <c r="C1" t="s">
        <v>39</v>
      </c>
      <c r="D1" t="s">
        <v>40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</row>
    <row r="2" spans="1:12" x14ac:dyDescent="0.25">
      <c r="A2" t="s">
        <v>32</v>
      </c>
      <c r="B2" t="s">
        <v>49</v>
      </c>
      <c r="C2" t="s">
        <v>50</v>
      </c>
      <c r="D2" t="s">
        <v>51</v>
      </c>
      <c r="E2">
        <v>6.8790000000000004E-2</v>
      </c>
      <c r="F2" s="5">
        <v>44575</v>
      </c>
      <c r="G2">
        <v>2.5586440499999998</v>
      </c>
      <c r="H2" s="5">
        <v>44581</v>
      </c>
      <c r="I2">
        <v>2.6074899445822899</v>
      </c>
      <c r="J2">
        <v>4.8845894582294998E-2</v>
      </c>
      <c r="K2">
        <v>6</v>
      </c>
      <c r="L2" t="s">
        <v>52</v>
      </c>
    </row>
    <row r="3" spans="1:12" x14ac:dyDescent="0.25">
      <c r="A3" t="s">
        <v>32</v>
      </c>
      <c r="B3" t="s">
        <v>49</v>
      </c>
      <c r="C3" t="s">
        <v>53</v>
      </c>
      <c r="D3" t="s">
        <v>51</v>
      </c>
      <c r="E3">
        <v>2.4973079999999999</v>
      </c>
      <c r="F3" s="5">
        <v>44514</v>
      </c>
      <c r="H3" s="5">
        <v>44581</v>
      </c>
      <c r="I3">
        <v>94.660641060109299</v>
      </c>
      <c r="J3">
        <v>16.066612338109302</v>
      </c>
      <c r="K3">
        <v>67</v>
      </c>
      <c r="L3" t="s">
        <v>54</v>
      </c>
    </row>
    <row r="4" spans="1:12" x14ac:dyDescent="0.25">
      <c r="A4" t="s">
        <v>32</v>
      </c>
      <c r="B4" t="s">
        <v>49</v>
      </c>
      <c r="C4" s="6" t="s">
        <v>55</v>
      </c>
      <c r="D4" t="s">
        <v>51</v>
      </c>
      <c r="E4">
        <v>9.7009999999999999E-2</v>
      </c>
      <c r="F4" s="5">
        <v>44533</v>
      </c>
      <c r="G4">
        <v>3.082929295</v>
      </c>
      <c r="H4" s="5">
        <v>44581</v>
      </c>
      <c r="I4">
        <v>3.6771710935299899</v>
      </c>
      <c r="J4">
        <v>0.59424179852999603</v>
      </c>
      <c r="K4">
        <v>48</v>
      </c>
      <c r="L4" t="s">
        <v>52</v>
      </c>
    </row>
    <row r="5" spans="1:12" x14ac:dyDescent="0.25">
      <c r="A5" t="s">
        <v>32</v>
      </c>
      <c r="B5" t="s">
        <v>49</v>
      </c>
      <c r="C5" t="s">
        <v>56</v>
      </c>
      <c r="D5" t="s">
        <v>51</v>
      </c>
      <c r="E5">
        <v>0.159997</v>
      </c>
      <c r="F5" s="5">
        <v>44568</v>
      </c>
      <c r="G5">
        <v>6.6998743750000003</v>
      </c>
      <c r="H5" s="5">
        <v>44581</v>
      </c>
      <c r="I5">
        <v>6.0646979017783602</v>
      </c>
      <c r="J5">
        <v>-0.63517647322163795</v>
      </c>
      <c r="K5">
        <v>13</v>
      </c>
      <c r="L5" t="s">
        <v>52</v>
      </c>
    </row>
    <row r="6" spans="1:12" x14ac:dyDescent="0.25">
      <c r="A6" t="s">
        <v>57</v>
      </c>
      <c r="J6" s="7">
        <f>SUM(J2:J5)</f>
        <v>16.074523557999957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5"/>
  <sheetViews>
    <sheetView topLeftCell="A26" workbookViewId="0">
      <selection activeCell="I55" sqref="I55"/>
    </sheetView>
  </sheetViews>
  <sheetFormatPr defaultRowHeight="15" x14ac:dyDescent="0.25"/>
  <cols>
    <col min="6" max="6" width="14" bestFit="1" customWidth="1"/>
    <col min="8" max="8" width="35.140625" bestFit="1" customWidth="1"/>
    <col min="9" max="9" width="49" bestFit="1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25">
      <c r="A2">
        <v>57897920</v>
      </c>
      <c r="B2" s="1">
        <v>44576.481944444444</v>
      </c>
      <c r="C2" t="s">
        <v>21</v>
      </c>
      <c r="D2" t="s">
        <v>22</v>
      </c>
      <c r="E2">
        <v>97432978</v>
      </c>
      <c r="F2">
        <v>905839135</v>
      </c>
      <c r="G2" t="s">
        <v>23</v>
      </c>
      <c r="H2">
        <v>104.661576</v>
      </c>
      <c r="I2">
        <v>0.56428299999999998</v>
      </c>
      <c r="S2" t="s">
        <v>24</v>
      </c>
    </row>
    <row r="3" spans="1:21" x14ac:dyDescent="0.25">
      <c r="A3">
        <v>57897920</v>
      </c>
      <c r="B3" s="1">
        <v>44607.469444444447</v>
      </c>
      <c r="C3" t="s">
        <v>21</v>
      </c>
      <c r="D3" t="s">
        <v>22</v>
      </c>
      <c r="E3">
        <v>101721430</v>
      </c>
      <c r="F3">
        <v>955308176</v>
      </c>
      <c r="G3" t="s">
        <v>23</v>
      </c>
      <c r="H3">
        <v>125.993016</v>
      </c>
      <c r="I3">
        <v>0.52729999999999999</v>
      </c>
      <c r="S3" t="s">
        <v>24</v>
      </c>
    </row>
    <row r="4" spans="1:21" x14ac:dyDescent="0.25">
      <c r="A4">
        <v>57897920</v>
      </c>
      <c r="B4" s="1">
        <v>44635.176388888889</v>
      </c>
      <c r="C4" t="s">
        <v>21</v>
      </c>
      <c r="D4" t="s">
        <v>22</v>
      </c>
      <c r="E4">
        <v>104422288</v>
      </c>
      <c r="F4">
        <v>987802493</v>
      </c>
      <c r="G4" t="s">
        <v>23</v>
      </c>
      <c r="H4">
        <v>153.818208</v>
      </c>
      <c r="I4">
        <v>0.493172</v>
      </c>
      <c r="S4" t="s">
        <v>24</v>
      </c>
    </row>
    <row r="5" spans="1:21" x14ac:dyDescent="0.25">
      <c r="A5">
        <v>57897920</v>
      </c>
      <c r="B5" s="1">
        <v>44666.362500000003</v>
      </c>
      <c r="C5" t="s">
        <v>21</v>
      </c>
      <c r="D5" t="s">
        <v>22</v>
      </c>
      <c r="E5">
        <v>108599436</v>
      </c>
      <c r="F5">
        <v>1031186650</v>
      </c>
      <c r="G5" t="s">
        <v>23</v>
      </c>
      <c r="H5">
        <v>238.853016</v>
      </c>
      <c r="I5">
        <v>1.05403</v>
      </c>
      <c r="S5" t="s">
        <v>24</v>
      </c>
    </row>
    <row r="6" spans="1:21" x14ac:dyDescent="0.25">
      <c r="A6">
        <v>57897920</v>
      </c>
      <c r="B6" s="1">
        <v>44696.570138888892</v>
      </c>
      <c r="C6" t="s">
        <v>21</v>
      </c>
      <c r="D6" t="s">
        <v>22</v>
      </c>
      <c r="E6">
        <v>113447386</v>
      </c>
      <c r="F6">
        <v>1074694094</v>
      </c>
      <c r="G6" t="s">
        <v>23</v>
      </c>
      <c r="H6">
        <v>231.14807999999999</v>
      </c>
      <c r="I6">
        <v>0.46972799999999998</v>
      </c>
      <c r="S6" t="s">
        <v>24</v>
      </c>
    </row>
    <row r="7" spans="1:21" x14ac:dyDescent="0.25">
      <c r="A7">
        <v>57897920</v>
      </c>
      <c r="B7" s="1">
        <v>44814.107638888891</v>
      </c>
      <c r="C7" t="s">
        <v>21</v>
      </c>
      <c r="D7" t="s">
        <v>22</v>
      </c>
      <c r="E7">
        <v>124468510</v>
      </c>
      <c r="F7">
        <v>2001639888</v>
      </c>
      <c r="G7" t="s">
        <v>27</v>
      </c>
      <c r="H7">
        <v>3.3505200000000001E-3</v>
      </c>
      <c r="I7">
        <v>0.99500100000000002</v>
      </c>
      <c r="S7" t="s">
        <v>24</v>
      </c>
    </row>
    <row r="8" spans="1:21" x14ac:dyDescent="0.25">
      <c r="A8">
        <v>57897920</v>
      </c>
      <c r="B8" s="1">
        <v>44821.225694444445</v>
      </c>
      <c r="C8" t="s">
        <v>21</v>
      </c>
      <c r="D8" t="s">
        <v>22</v>
      </c>
      <c r="E8">
        <v>125201596</v>
      </c>
      <c r="F8">
        <v>2001930867</v>
      </c>
      <c r="G8" t="s">
        <v>27</v>
      </c>
      <c r="H8">
        <v>3.9110999999999998E-3</v>
      </c>
      <c r="I8">
        <v>1.0921719999999999</v>
      </c>
      <c r="S8" t="s">
        <v>24</v>
      </c>
    </row>
    <row r="9" spans="1:21" x14ac:dyDescent="0.25">
      <c r="A9">
        <v>57897920</v>
      </c>
      <c r="B9" s="1">
        <v>44828.106944444444</v>
      </c>
      <c r="C9" t="s">
        <v>21</v>
      </c>
      <c r="D9" t="s">
        <v>22</v>
      </c>
      <c r="E9">
        <v>125835554</v>
      </c>
      <c r="F9">
        <v>2002275525</v>
      </c>
      <c r="G9" t="s">
        <v>27</v>
      </c>
      <c r="H9">
        <v>3.9139800000000001E-3</v>
      </c>
      <c r="I9">
        <v>1.0768740000000001</v>
      </c>
      <c r="S9" t="s">
        <v>24</v>
      </c>
    </row>
    <row r="10" spans="1:21" x14ac:dyDescent="0.25">
      <c r="A10">
        <v>57897920</v>
      </c>
      <c r="B10" s="1">
        <v>44835.105555555558</v>
      </c>
      <c r="C10" t="s">
        <v>21</v>
      </c>
      <c r="D10" t="s">
        <v>22</v>
      </c>
      <c r="E10">
        <v>126407037</v>
      </c>
      <c r="F10">
        <v>2002656233</v>
      </c>
      <c r="G10" t="s">
        <v>30</v>
      </c>
      <c r="H10">
        <v>0.28587240000000003</v>
      </c>
      <c r="I10">
        <v>1.016176</v>
      </c>
      <c r="S10" t="s">
        <v>24</v>
      </c>
    </row>
    <row r="11" spans="1:21" x14ac:dyDescent="0.25">
      <c r="A11">
        <v>57897920</v>
      </c>
      <c r="B11" s="1">
        <v>44835.105555555558</v>
      </c>
      <c r="C11" t="s">
        <v>21</v>
      </c>
      <c r="D11" t="s">
        <v>22</v>
      </c>
      <c r="E11">
        <v>126407039</v>
      </c>
      <c r="F11">
        <v>2002656420</v>
      </c>
      <c r="G11" t="s">
        <v>27</v>
      </c>
      <c r="H11">
        <v>3.91692E-3</v>
      </c>
      <c r="I11">
        <v>1.1079870000000001</v>
      </c>
      <c r="S11" t="s">
        <v>24</v>
      </c>
    </row>
    <row r="12" spans="1:21" x14ac:dyDescent="0.25">
      <c r="A12">
        <v>57897920</v>
      </c>
      <c r="B12" s="1">
        <v>44842.165277777778</v>
      </c>
      <c r="C12" t="s">
        <v>21</v>
      </c>
      <c r="D12" t="s">
        <v>22</v>
      </c>
      <c r="E12">
        <v>126859098</v>
      </c>
      <c r="F12">
        <v>2003070748</v>
      </c>
      <c r="G12" t="s">
        <v>27</v>
      </c>
      <c r="H12">
        <v>3.9198599999999998E-3</v>
      </c>
      <c r="I12">
        <v>1.0837220000000001</v>
      </c>
      <c r="S12" t="s">
        <v>24</v>
      </c>
    </row>
    <row r="13" spans="1:21" x14ac:dyDescent="0.25">
      <c r="A13">
        <v>57897920</v>
      </c>
      <c r="B13" s="1">
        <v>44842.165277777778</v>
      </c>
      <c r="C13" t="s">
        <v>21</v>
      </c>
      <c r="D13" t="s">
        <v>22</v>
      </c>
      <c r="E13">
        <v>126859096</v>
      </c>
      <c r="F13">
        <v>2003070559</v>
      </c>
      <c r="G13" t="s">
        <v>30</v>
      </c>
      <c r="H13">
        <v>0.32617848999999999</v>
      </c>
      <c r="I13">
        <v>1.140347</v>
      </c>
      <c r="S13" t="s">
        <v>24</v>
      </c>
    </row>
    <row r="14" spans="1:21" x14ac:dyDescent="0.25">
      <c r="A14">
        <v>57897920</v>
      </c>
      <c r="B14" s="1">
        <v>44849.111805555556</v>
      </c>
      <c r="C14" t="s">
        <v>21</v>
      </c>
      <c r="D14" t="s">
        <v>22</v>
      </c>
      <c r="E14">
        <v>127264718</v>
      </c>
      <c r="F14">
        <v>2003507542</v>
      </c>
      <c r="G14" t="s">
        <v>27</v>
      </c>
      <c r="H14">
        <v>3.9227999999999997E-3</v>
      </c>
      <c r="I14">
        <v>1.0528960000000001</v>
      </c>
      <c r="S14" t="s">
        <v>24</v>
      </c>
    </row>
    <row r="15" spans="1:21" x14ac:dyDescent="0.25">
      <c r="A15">
        <v>57897920</v>
      </c>
      <c r="B15" s="1">
        <v>44849.111805555556</v>
      </c>
      <c r="C15" t="s">
        <v>21</v>
      </c>
      <c r="D15" t="s">
        <v>22</v>
      </c>
      <c r="E15">
        <v>127264716</v>
      </c>
      <c r="F15">
        <v>2003507540</v>
      </c>
      <c r="G15" t="s">
        <v>30</v>
      </c>
      <c r="H15">
        <v>0.27972610999999997</v>
      </c>
      <c r="I15">
        <v>0.816666</v>
      </c>
      <c r="S15" t="s">
        <v>24</v>
      </c>
    </row>
    <row r="16" spans="1:21" x14ac:dyDescent="0.25">
      <c r="A16">
        <v>57897920</v>
      </c>
      <c r="B16" s="1">
        <v>44856.117361111108</v>
      </c>
      <c r="C16" t="s">
        <v>21</v>
      </c>
      <c r="D16" t="s">
        <v>22</v>
      </c>
      <c r="E16">
        <v>127698879</v>
      </c>
      <c r="F16">
        <v>2004195707</v>
      </c>
      <c r="G16" t="s">
        <v>30</v>
      </c>
      <c r="H16">
        <v>0.28020990000000001</v>
      </c>
      <c r="I16">
        <v>0.81784800000000002</v>
      </c>
      <c r="S16" t="s">
        <v>24</v>
      </c>
    </row>
    <row r="17" spans="1:19" x14ac:dyDescent="0.25">
      <c r="A17">
        <v>57897920</v>
      </c>
      <c r="B17" s="1">
        <v>44856.117361111108</v>
      </c>
      <c r="C17" t="s">
        <v>21</v>
      </c>
      <c r="D17" t="s">
        <v>22</v>
      </c>
      <c r="E17">
        <v>127698881</v>
      </c>
      <c r="F17">
        <v>2004195352</v>
      </c>
      <c r="G17" t="s">
        <v>27</v>
      </c>
      <c r="H17">
        <v>3.9258000000000001E-3</v>
      </c>
      <c r="I17">
        <v>1.0618479999999999</v>
      </c>
      <c r="S17" t="s">
        <v>24</v>
      </c>
    </row>
    <row r="18" spans="1:19" x14ac:dyDescent="0.25">
      <c r="A18">
        <v>57897920</v>
      </c>
      <c r="B18" s="1">
        <v>44863.115972222222</v>
      </c>
      <c r="C18" t="s">
        <v>21</v>
      </c>
      <c r="D18" t="s">
        <v>22</v>
      </c>
      <c r="E18">
        <v>128210959</v>
      </c>
      <c r="F18">
        <v>2004948166</v>
      </c>
      <c r="G18" t="s">
        <v>30</v>
      </c>
      <c r="H18">
        <v>0.29730044999999999</v>
      </c>
      <c r="I18">
        <v>0.91634700000000002</v>
      </c>
      <c r="S18" t="s">
        <v>24</v>
      </c>
    </row>
    <row r="19" spans="1:19" x14ac:dyDescent="0.25">
      <c r="A19">
        <v>57897920</v>
      </c>
      <c r="B19" s="1">
        <v>44863.115972222222</v>
      </c>
      <c r="C19" t="s">
        <v>21</v>
      </c>
      <c r="D19" t="s">
        <v>22</v>
      </c>
      <c r="E19">
        <v>128210961</v>
      </c>
      <c r="F19">
        <v>2004948081</v>
      </c>
      <c r="G19" t="s">
        <v>27</v>
      </c>
      <c r="H19">
        <v>3.5850500000000002E-3</v>
      </c>
      <c r="I19">
        <v>1.0906370000000001</v>
      </c>
      <c r="S19" t="s">
        <v>24</v>
      </c>
    </row>
    <row r="20" spans="1:19" x14ac:dyDescent="0.25">
      <c r="A20">
        <v>57897920</v>
      </c>
      <c r="B20" s="1">
        <v>44870.125694444447</v>
      </c>
      <c r="C20" t="s">
        <v>21</v>
      </c>
      <c r="D20" t="s">
        <v>22</v>
      </c>
      <c r="E20">
        <v>129065619</v>
      </c>
      <c r="F20">
        <v>2005809239</v>
      </c>
      <c r="G20" t="s">
        <v>27</v>
      </c>
      <c r="H20">
        <v>3.4500300000000002E-3</v>
      </c>
      <c r="I20">
        <v>1.204936</v>
      </c>
      <c r="S20" t="s">
        <v>24</v>
      </c>
    </row>
    <row r="21" spans="1:19" x14ac:dyDescent="0.25">
      <c r="A21">
        <v>57897920</v>
      </c>
      <c r="B21" s="1">
        <v>44870.125694444447</v>
      </c>
      <c r="C21" t="s">
        <v>21</v>
      </c>
      <c r="D21" t="s">
        <v>22</v>
      </c>
      <c r="E21">
        <v>129065617</v>
      </c>
      <c r="F21">
        <v>2005808875</v>
      </c>
      <c r="G21" t="s">
        <v>30</v>
      </c>
      <c r="H21">
        <v>0.30448117000000002</v>
      </c>
      <c r="I21">
        <v>1.0122169999999999</v>
      </c>
      <c r="S21" t="s">
        <v>24</v>
      </c>
    </row>
    <row r="22" spans="1:19" x14ac:dyDescent="0.25">
      <c r="A22">
        <v>57897920</v>
      </c>
      <c r="B22" s="1">
        <v>44877.125694444447</v>
      </c>
      <c r="C22" t="s">
        <v>21</v>
      </c>
      <c r="D22" t="s">
        <v>22</v>
      </c>
      <c r="E22">
        <v>130657732</v>
      </c>
      <c r="F22">
        <v>2006905727</v>
      </c>
      <c r="G22" t="s">
        <v>23</v>
      </c>
      <c r="H22">
        <v>27.90707913</v>
      </c>
      <c r="I22">
        <v>2.9621000000000001E-2</v>
      </c>
      <c r="S22" t="s">
        <v>24</v>
      </c>
    </row>
    <row r="23" spans="1:19" x14ac:dyDescent="0.25">
      <c r="A23">
        <v>57897920</v>
      </c>
      <c r="B23" s="1">
        <v>44877.125694444447</v>
      </c>
      <c r="C23" t="s">
        <v>21</v>
      </c>
      <c r="D23" t="s">
        <v>22</v>
      </c>
      <c r="E23">
        <v>130657733</v>
      </c>
      <c r="F23">
        <v>2006905179</v>
      </c>
      <c r="G23" t="s">
        <v>31</v>
      </c>
      <c r="H23">
        <v>3.0476399999999999</v>
      </c>
      <c r="I23">
        <v>4.3922000000000003E-2</v>
      </c>
      <c r="S23" t="s">
        <v>24</v>
      </c>
    </row>
    <row r="24" spans="1:19" x14ac:dyDescent="0.25">
      <c r="A24">
        <v>57897920</v>
      </c>
      <c r="B24" s="1">
        <v>44877.125694444447</v>
      </c>
      <c r="C24" t="s">
        <v>21</v>
      </c>
      <c r="D24" t="s">
        <v>22</v>
      </c>
      <c r="E24">
        <v>130657737</v>
      </c>
      <c r="F24">
        <v>2006905097</v>
      </c>
      <c r="G24" t="s">
        <v>29</v>
      </c>
      <c r="H24">
        <v>0.60949019999999998</v>
      </c>
      <c r="I24">
        <v>0.11215899999999999</v>
      </c>
      <c r="S24" t="s">
        <v>24</v>
      </c>
    </row>
    <row r="25" spans="1:19" x14ac:dyDescent="0.25">
      <c r="A25">
        <v>57897920</v>
      </c>
      <c r="B25" s="1">
        <v>44877.125694444447</v>
      </c>
      <c r="C25" t="s">
        <v>21</v>
      </c>
      <c r="D25" t="s">
        <v>22</v>
      </c>
      <c r="E25">
        <v>130657735</v>
      </c>
      <c r="F25">
        <v>2006905469</v>
      </c>
      <c r="G25" t="s">
        <v>30</v>
      </c>
      <c r="H25">
        <v>0.21786037</v>
      </c>
      <c r="I25">
        <v>0.43512099999999998</v>
      </c>
      <c r="S25" t="s">
        <v>24</v>
      </c>
    </row>
    <row r="26" spans="1:19" x14ac:dyDescent="0.25">
      <c r="A26">
        <v>57897920</v>
      </c>
      <c r="B26" s="1">
        <v>44877.125694444447</v>
      </c>
      <c r="C26" t="s">
        <v>21</v>
      </c>
      <c r="D26" t="s">
        <v>22</v>
      </c>
      <c r="E26">
        <v>130657739</v>
      </c>
      <c r="F26">
        <v>2006905814</v>
      </c>
      <c r="G26" t="s">
        <v>27</v>
      </c>
      <c r="H26">
        <v>2.4658700000000002E-3</v>
      </c>
      <c r="I26">
        <v>0.69621699999999997</v>
      </c>
      <c r="S26" t="s">
        <v>24</v>
      </c>
    </row>
    <row r="27" spans="1:19" x14ac:dyDescent="0.25">
      <c r="A27">
        <v>57897920</v>
      </c>
      <c r="B27" s="1">
        <v>44884.12222222222</v>
      </c>
      <c r="C27" t="s">
        <v>21</v>
      </c>
      <c r="D27" t="s">
        <v>22</v>
      </c>
      <c r="E27">
        <v>131388897</v>
      </c>
      <c r="F27">
        <v>2007909125</v>
      </c>
      <c r="G27" t="s">
        <v>31</v>
      </c>
      <c r="H27">
        <v>4.6439999999999997E-3</v>
      </c>
      <c r="I27">
        <v>6.6000000000000005E-5</v>
      </c>
      <c r="S27" t="s">
        <v>24</v>
      </c>
    </row>
    <row r="28" spans="1:19" x14ac:dyDescent="0.25">
      <c r="A28">
        <v>57897920</v>
      </c>
      <c r="B28" s="1">
        <v>44884.12222222222</v>
      </c>
      <c r="C28" t="s">
        <v>21</v>
      </c>
      <c r="D28" t="s">
        <v>22</v>
      </c>
      <c r="E28">
        <v>131388911</v>
      </c>
      <c r="F28">
        <v>2007908536</v>
      </c>
      <c r="G28" t="s">
        <v>29</v>
      </c>
      <c r="H28">
        <v>3.546E-4</v>
      </c>
      <c r="I28">
        <v>6.4999999999999994E-5</v>
      </c>
      <c r="S28" t="s">
        <v>24</v>
      </c>
    </row>
    <row r="29" spans="1:19" x14ac:dyDescent="0.25">
      <c r="A29">
        <v>57897920</v>
      </c>
      <c r="B29" s="1">
        <v>44884.12222222222</v>
      </c>
      <c r="C29" t="s">
        <v>21</v>
      </c>
      <c r="D29" t="s">
        <v>22</v>
      </c>
      <c r="E29">
        <v>131388916</v>
      </c>
      <c r="F29">
        <v>2007908734</v>
      </c>
      <c r="G29" t="s">
        <v>27</v>
      </c>
      <c r="H29">
        <v>1.3799999999999999E-6</v>
      </c>
      <c r="I29">
        <v>3.7599999999999998E-4</v>
      </c>
      <c r="S29" t="s">
        <v>24</v>
      </c>
    </row>
    <row r="30" spans="1:19" x14ac:dyDescent="0.25">
      <c r="A30">
        <v>57897920</v>
      </c>
      <c r="B30" s="1">
        <v>44884.12222222222</v>
      </c>
      <c r="C30" t="s">
        <v>21</v>
      </c>
      <c r="D30" t="s">
        <v>22</v>
      </c>
      <c r="E30">
        <v>131388904</v>
      </c>
      <c r="F30">
        <v>2007908929</v>
      </c>
      <c r="G30" t="s">
        <v>30</v>
      </c>
      <c r="H30">
        <v>3.3608999999999999E-4</v>
      </c>
      <c r="I30">
        <v>5.8699999999999996E-4</v>
      </c>
      <c r="S30" t="s">
        <v>24</v>
      </c>
    </row>
    <row r="31" spans="1:19" x14ac:dyDescent="0.25">
      <c r="A31">
        <v>57897920</v>
      </c>
      <c r="B31" s="1">
        <v>44891.121527777781</v>
      </c>
      <c r="C31" t="s">
        <v>21</v>
      </c>
      <c r="D31" t="s">
        <v>22</v>
      </c>
      <c r="E31">
        <v>132016951</v>
      </c>
      <c r="F31">
        <v>2008776343</v>
      </c>
      <c r="G31" t="s">
        <v>31</v>
      </c>
      <c r="H31">
        <v>5.4250799999999997E-3</v>
      </c>
      <c r="I31">
        <v>7.7000000000000001E-5</v>
      </c>
      <c r="S31" t="s">
        <v>24</v>
      </c>
    </row>
    <row r="32" spans="1:19" x14ac:dyDescent="0.25">
      <c r="A32">
        <v>57897920</v>
      </c>
      <c r="B32" s="1">
        <v>44891.121527777781</v>
      </c>
      <c r="C32" t="s">
        <v>21</v>
      </c>
      <c r="D32" t="s">
        <v>22</v>
      </c>
      <c r="E32">
        <v>132016956</v>
      </c>
      <c r="F32">
        <v>2008776254</v>
      </c>
      <c r="G32" t="s">
        <v>30</v>
      </c>
      <c r="H32">
        <v>3.6056E-4</v>
      </c>
      <c r="I32">
        <v>5.8E-4</v>
      </c>
      <c r="S32" t="s">
        <v>24</v>
      </c>
    </row>
    <row r="33" spans="1:19" x14ac:dyDescent="0.25">
      <c r="A33">
        <v>57897920</v>
      </c>
      <c r="B33" s="1">
        <v>44891.121527777781</v>
      </c>
      <c r="C33" t="s">
        <v>21</v>
      </c>
      <c r="D33" t="s">
        <v>22</v>
      </c>
      <c r="E33">
        <v>132016962</v>
      </c>
      <c r="F33">
        <v>2008776172</v>
      </c>
      <c r="G33" t="s">
        <v>27</v>
      </c>
      <c r="H33">
        <v>1.61E-6</v>
      </c>
      <c r="I33">
        <v>5.0100000000000003E-4</v>
      </c>
      <c r="S33" t="s">
        <v>24</v>
      </c>
    </row>
    <row r="34" spans="1:19" x14ac:dyDescent="0.25">
      <c r="A34">
        <v>57897920</v>
      </c>
      <c r="B34" s="1">
        <v>44891.121527777781</v>
      </c>
      <c r="C34" t="s">
        <v>21</v>
      </c>
      <c r="D34" t="s">
        <v>22</v>
      </c>
      <c r="E34">
        <v>132016958</v>
      </c>
      <c r="F34">
        <v>2008776065</v>
      </c>
      <c r="G34" t="s">
        <v>29</v>
      </c>
      <c r="H34">
        <v>4.1394000000000001E-4</v>
      </c>
      <c r="I34">
        <v>7.7000000000000001E-5</v>
      </c>
      <c r="S34" t="s">
        <v>24</v>
      </c>
    </row>
    <row r="35" spans="1:19" x14ac:dyDescent="0.25">
      <c r="A35">
        <v>57897920</v>
      </c>
      <c r="B35" s="1">
        <v>44898.128472222219</v>
      </c>
      <c r="C35" t="s">
        <v>21</v>
      </c>
      <c r="D35" t="s">
        <v>22</v>
      </c>
      <c r="E35">
        <v>132656625</v>
      </c>
      <c r="F35">
        <v>2009647779</v>
      </c>
      <c r="G35" t="s">
        <v>31</v>
      </c>
      <c r="H35">
        <v>5.4345399999999999E-3</v>
      </c>
      <c r="I35">
        <v>7.8999999999999996E-5</v>
      </c>
      <c r="S35" t="s">
        <v>24</v>
      </c>
    </row>
    <row r="36" spans="1:19" x14ac:dyDescent="0.25">
      <c r="A36">
        <v>57897920</v>
      </c>
      <c r="B36" s="1">
        <v>44898.128472222219</v>
      </c>
      <c r="C36" t="s">
        <v>21</v>
      </c>
      <c r="D36" t="s">
        <v>22</v>
      </c>
      <c r="E36">
        <v>132656631</v>
      </c>
      <c r="F36">
        <v>2009648244</v>
      </c>
      <c r="G36" t="s">
        <v>27</v>
      </c>
      <c r="H36">
        <v>1.61E-6</v>
      </c>
      <c r="I36">
        <v>4.6799999999999999E-4</v>
      </c>
      <c r="S36" t="s">
        <v>24</v>
      </c>
    </row>
    <row r="37" spans="1:19" x14ac:dyDescent="0.25">
      <c r="A37">
        <v>57897920</v>
      </c>
      <c r="B37" s="1">
        <v>44898.128472222219</v>
      </c>
      <c r="C37" t="s">
        <v>21</v>
      </c>
      <c r="D37" t="s">
        <v>22</v>
      </c>
      <c r="E37">
        <v>132656627</v>
      </c>
      <c r="F37">
        <v>2009647953</v>
      </c>
      <c r="G37" t="s">
        <v>30</v>
      </c>
      <c r="H37">
        <v>3.6118000000000001E-4</v>
      </c>
      <c r="I37">
        <v>6.0300000000000002E-4</v>
      </c>
      <c r="S37" t="s">
        <v>24</v>
      </c>
    </row>
    <row r="38" spans="1:19" x14ac:dyDescent="0.25">
      <c r="A38">
        <v>57897920</v>
      </c>
      <c r="B38" s="1">
        <v>44898.128472222219</v>
      </c>
      <c r="C38" t="s">
        <v>21</v>
      </c>
      <c r="D38" t="s">
        <v>22</v>
      </c>
      <c r="E38">
        <v>132656629</v>
      </c>
      <c r="F38">
        <v>2009648611</v>
      </c>
      <c r="G38" t="s">
        <v>29</v>
      </c>
      <c r="H38">
        <v>4.1421999999999997E-4</v>
      </c>
      <c r="I38">
        <v>9.7999999999999997E-5</v>
      </c>
      <c r="S38" t="s">
        <v>24</v>
      </c>
    </row>
    <row r="39" spans="1:19" x14ac:dyDescent="0.25">
      <c r="A39">
        <v>57897920</v>
      </c>
      <c r="B39" s="1">
        <v>44905.125694444447</v>
      </c>
      <c r="C39" t="s">
        <v>21</v>
      </c>
      <c r="D39" t="s">
        <v>22</v>
      </c>
      <c r="E39">
        <v>133178183</v>
      </c>
      <c r="F39">
        <v>2010350645</v>
      </c>
      <c r="G39" t="s">
        <v>27</v>
      </c>
      <c r="H39">
        <v>1.61E-6</v>
      </c>
      <c r="I39">
        <v>4.64E-4</v>
      </c>
      <c r="S39" t="s">
        <v>24</v>
      </c>
    </row>
    <row r="40" spans="1:19" x14ac:dyDescent="0.25">
      <c r="A40">
        <v>57897920</v>
      </c>
      <c r="B40" s="1">
        <v>44905.125694444447</v>
      </c>
      <c r="C40" t="s">
        <v>21</v>
      </c>
      <c r="D40" t="s">
        <v>22</v>
      </c>
      <c r="E40">
        <v>133178181</v>
      </c>
      <c r="F40">
        <v>2010350645</v>
      </c>
      <c r="G40" t="s">
        <v>30</v>
      </c>
      <c r="H40">
        <v>3.6174999999999998E-4</v>
      </c>
      <c r="I40">
        <v>6.1700000000000004E-4</v>
      </c>
      <c r="S40" t="s">
        <v>24</v>
      </c>
    </row>
    <row r="41" spans="1:19" x14ac:dyDescent="0.25">
      <c r="A41">
        <v>57897920</v>
      </c>
      <c r="B41" s="1">
        <v>44905.125694444447</v>
      </c>
      <c r="C41" t="s">
        <v>21</v>
      </c>
      <c r="D41" t="s">
        <v>22</v>
      </c>
      <c r="E41">
        <v>133178180</v>
      </c>
      <c r="F41">
        <v>2010350645</v>
      </c>
      <c r="G41" t="s">
        <v>31</v>
      </c>
      <c r="H41">
        <v>5.4441999999999997E-3</v>
      </c>
      <c r="I41">
        <v>7.7999999999999999E-5</v>
      </c>
      <c r="S41" t="s">
        <v>24</v>
      </c>
    </row>
    <row r="42" spans="1:19" x14ac:dyDescent="0.25">
      <c r="A42">
        <v>57897920</v>
      </c>
      <c r="B42" s="1">
        <v>44905.125694444447</v>
      </c>
      <c r="C42" t="s">
        <v>21</v>
      </c>
      <c r="D42" t="s">
        <v>22</v>
      </c>
      <c r="E42">
        <v>133178182</v>
      </c>
      <c r="F42">
        <v>2010350645</v>
      </c>
      <c r="G42" t="s">
        <v>29</v>
      </c>
      <c r="H42">
        <v>4.1449999999999999E-4</v>
      </c>
      <c r="I42">
        <v>9.8999999999999994E-5</v>
      </c>
      <c r="S42" t="s">
        <v>24</v>
      </c>
    </row>
    <row r="43" spans="1:19" x14ac:dyDescent="0.25">
      <c r="A43">
        <v>57897920</v>
      </c>
      <c r="B43" s="1">
        <v>44912.127083333333</v>
      </c>
      <c r="C43" t="s">
        <v>21</v>
      </c>
      <c r="D43" t="s">
        <v>22</v>
      </c>
      <c r="E43">
        <v>133828839</v>
      </c>
      <c r="F43">
        <v>2011179160</v>
      </c>
      <c r="G43" t="s">
        <v>30</v>
      </c>
      <c r="H43">
        <v>3.6236999999999999E-4</v>
      </c>
      <c r="I43">
        <v>5.0500000000000002E-4</v>
      </c>
      <c r="S43" t="s">
        <v>24</v>
      </c>
    </row>
    <row r="44" spans="1:19" x14ac:dyDescent="0.25">
      <c r="A44">
        <v>57897920</v>
      </c>
      <c r="B44" s="1">
        <v>44912.127083333333</v>
      </c>
      <c r="C44" t="s">
        <v>21</v>
      </c>
      <c r="D44" t="s">
        <v>22</v>
      </c>
      <c r="E44">
        <v>133828841</v>
      </c>
      <c r="F44">
        <v>2011179160</v>
      </c>
      <c r="G44" t="s">
        <v>27</v>
      </c>
      <c r="H44">
        <v>1.61E-6</v>
      </c>
      <c r="I44">
        <v>3.8999999999999999E-4</v>
      </c>
      <c r="S44" t="s">
        <v>24</v>
      </c>
    </row>
    <row r="45" spans="1:19" x14ac:dyDescent="0.25">
      <c r="A45">
        <v>57897920</v>
      </c>
      <c r="B45" s="1">
        <v>44912.127083333333</v>
      </c>
      <c r="C45" t="s">
        <v>21</v>
      </c>
      <c r="D45" t="s">
        <v>22</v>
      </c>
      <c r="E45">
        <v>133828840</v>
      </c>
      <c r="F45">
        <v>2011179160</v>
      </c>
      <c r="G45" t="s">
        <v>29</v>
      </c>
      <c r="H45">
        <v>4.1478000000000001E-4</v>
      </c>
      <c r="I45">
        <v>8.6000000000000003E-5</v>
      </c>
      <c r="S45" t="s">
        <v>24</v>
      </c>
    </row>
    <row r="46" spans="1:19" x14ac:dyDescent="0.25">
      <c r="A46">
        <v>57897920</v>
      </c>
      <c r="B46" s="1">
        <v>44912.127083333333</v>
      </c>
      <c r="C46" t="s">
        <v>21</v>
      </c>
      <c r="D46" t="s">
        <v>22</v>
      </c>
      <c r="E46">
        <v>133828838</v>
      </c>
      <c r="F46">
        <v>2011179160</v>
      </c>
      <c r="G46" t="s">
        <v>31</v>
      </c>
      <c r="H46">
        <v>5.4538599999999996E-3</v>
      </c>
      <c r="I46">
        <v>6.3999999999999997E-5</v>
      </c>
      <c r="S46" t="s">
        <v>24</v>
      </c>
    </row>
    <row r="47" spans="1:19" x14ac:dyDescent="0.25">
      <c r="A47">
        <v>57897920</v>
      </c>
      <c r="B47" s="1">
        <v>44919.120138888888</v>
      </c>
      <c r="C47" t="s">
        <v>21</v>
      </c>
      <c r="D47" t="s">
        <v>22</v>
      </c>
      <c r="E47">
        <v>134265882</v>
      </c>
      <c r="F47">
        <v>2011871428</v>
      </c>
      <c r="G47" t="s">
        <v>27</v>
      </c>
      <c r="H47">
        <v>1.61E-6</v>
      </c>
      <c r="I47">
        <v>3.9399999999999998E-4</v>
      </c>
      <c r="S47" t="s">
        <v>24</v>
      </c>
    </row>
    <row r="48" spans="1:19" x14ac:dyDescent="0.25">
      <c r="A48">
        <v>57897920</v>
      </c>
      <c r="B48" s="1">
        <v>44919.120138888888</v>
      </c>
      <c r="C48" t="s">
        <v>21</v>
      </c>
      <c r="D48" t="s">
        <v>22</v>
      </c>
      <c r="E48">
        <v>134265880</v>
      </c>
      <c r="F48">
        <v>2011871428</v>
      </c>
      <c r="G48" t="s">
        <v>30</v>
      </c>
      <c r="H48">
        <v>3.6299999999999999E-4</v>
      </c>
      <c r="I48">
        <v>4.8500000000000003E-4</v>
      </c>
      <c r="S48" t="s">
        <v>24</v>
      </c>
    </row>
    <row r="49" spans="1:19" x14ac:dyDescent="0.25">
      <c r="A49">
        <v>57897920</v>
      </c>
      <c r="B49" s="1">
        <v>44919.120138888888</v>
      </c>
      <c r="C49" t="s">
        <v>21</v>
      </c>
      <c r="D49" t="s">
        <v>22</v>
      </c>
      <c r="E49">
        <v>134265879</v>
      </c>
      <c r="F49">
        <v>2011871428</v>
      </c>
      <c r="G49" t="s">
        <v>31</v>
      </c>
      <c r="H49">
        <v>5.46358E-3</v>
      </c>
      <c r="I49">
        <v>6.0999999999999999E-5</v>
      </c>
      <c r="S49" t="s">
        <v>24</v>
      </c>
    </row>
    <row r="50" spans="1:19" x14ac:dyDescent="0.25">
      <c r="A50">
        <v>57897920</v>
      </c>
      <c r="B50" s="1">
        <v>44919.120138888888</v>
      </c>
      <c r="C50" t="s">
        <v>21</v>
      </c>
      <c r="D50" t="s">
        <v>22</v>
      </c>
      <c r="E50">
        <v>134265881</v>
      </c>
      <c r="F50">
        <v>2011871428</v>
      </c>
      <c r="G50" t="s">
        <v>29</v>
      </c>
      <c r="H50">
        <v>4.1505999999999997E-4</v>
      </c>
      <c r="I50">
        <v>8.5000000000000006E-5</v>
      </c>
      <c r="S50" t="s">
        <v>24</v>
      </c>
    </row>
    <row r="51" spans="1:19" x14ac:dyDescent="0.25">
      <c r="A51">
        <v>57897920</v>
      </c>
      <c r="B51" s="1">
        <v>44926.120138888888</v>
      </c>
      <c r="C51" t="s">
        <v>21</v>
      </c>
      <c r="D51" t="s">
        <v>22</v>
      </c>
      <c r="E51">
        <v>134643222</v>
      </c>
      <c r="F51">
        <v>2012521160</v>
      </c>
      <c r="G51" t="s">
        <v>27</v>
      </c>
      <c r="H51">
        <v>1.6300000000000001E-6</v>
      </c>
      <c r="I51">
        <v>4.0200000000000001E-4</v>
      </c>
      <c r="S51" t="s">
        <v>24</v>
      </c>
    </row>
    <row r="52" spans="1:19" x14ac:dyDescent="0.25">
      <c r="A52">
        <v>57897920</v>
      </c>
      <c r="B52" s="1">
        <v>44926.120138888888</v>
      </c>
      <c r="C52" t="s">
        <v>21</v>
      </c>
      <c r="D52" t="s">
        <v>22</v>
      </c>
      <c r="E52">
        <v>134643220</v>
      </c>
      <c r="F52">
        <v>2012521160</v>
      </c>
      <c r="G52" t="s">
        <v>30</v>
      </c>
      <c r="H52">
        <v>3.5803000000000001E-4</v>
      </c>
      <c r="I52">
        <v>4.4900000000000002E-4</v>
      </c>
      <c r="S52" t="s">
        <v>24</v>
      </c>
    </row>
    <row r="53" spans="1:19" x14ac:dyDescent="0.25">
      <c r="A53">
        <v>57897920</v>
      </c>
      <c r="B53" s="1">
        <v>44926.120138888888</v>
      </c>
      <c r="C53" t="s">
        <v>21</v>
      </c>
      <c r="D53" t="s">
        <v>22</v>
      </c>
      <c r="E53">
        <v>134643221</v>
      </c>
      <c r="F53">
        <v>2012521160</v>
      </c>
      <c r="G53" t="s">
        <v>29</v>
      </c>
      <c r="H53">
        <v>4.3143000000000001E-4</v>
      </c>
      <c r="I53">
        <v>8.6000000000000003E-5</v>
      </c>
      <c r="S53" t="s">
        <v>24</v>
      </c>
    </row>
    <row r="54" spans="1:19" x14ac:dyDescent="0.25">
      <c r="A54">
        <v>57897920</v>
      </c>
      <c r="B54" s="1">
        <v>44926.120138888888</v>
      </c>
      <c r="C54" t="s">
        <v>21</v>
      </c>
      <c r="D54" t="s">
        <v>22</v>
      </c>
      <c r="E54">
        <v>134643219</v>
      </c>
      <c r="F54">
        <v>2012521160</v>
      </c>
      <c r="G54" t="s">
        <v>31</v>
      </c>
      <c r="H54">
        <v>5.2860099999999998E-3</v>
      </c>
      <c r="I54">
        <v>5.3000000000000001E-5</v>
      </c>
      <c r="S54" t="s">
        <v>24</v>
      </c>
    </row>
    <row r="55" spans="1:19" x14ac:dyDescent="0.25">
      <c r="I55">
        <f>SUM(I2:I54)</f>
        <v>19.919121999999991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Binance SortTerm GainLoss</vt:lpstr>
      <vt:lpstr>Coinbase-ShortTerm GainLoss</vt:lpstr>
      <vt:lpstr>Staking Reward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rkawasthi</dc:creator>
  <cp:lastModifiedBy>rkawasthi</cp:lastModifiedBy>
  <dcterms:created xsi:type="dcterms:W3CDTF">2023-02-20T18:30:52Z</dcterms:created>
  <dcterms:modified xsi:type="dcterms:W3CDTF">2023-02-20T19:59:16Z</dcterms:modified>
</cp:coreProperties>
</file>