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HASHANK KUCHIBHOTLA\"/>
    </mc:Choice>
  </mc:AlternateContent>
  <xr:revisionPtr revIDLastSave="0" documentId="13_ncr:1_{3216B335-BC23-4A88-9587-59AE23A2D33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6" i="1"/>
  <c r="H6" i="1"/>
  <c r="I5" i="1"/>
  <c r="H5" i="1"/>
  <c r="I4" i="1"/>
  <c r="H4" i="1"/>
  <c r="I3" i="1"/>
  <c r="H3" i="1"/>
  <c r="C27" i="1"/>
  <c r="B27" i="1"/>
  <c r="C25" i="1"/>
  <c r="B25" i="1"/>
  <c r="C20" i="1"/>
  <c r="B20" i="1"/>
  <c r="C19" i="1"/>
  <c r="C22" i="1" s="1"/>
  <c r="B19" i="1"/>
  <c r="B22" i="1" s="1"/>
  <c r="C15" i="1"/>
  <c r="B15" i="1"/>
  <c r="C14" i="1"/>
  <c r="C17" i="1" s="1"/>
  <c r="B14" i="1"/>
  <c r="B17" i="1" s="1"/>
  <c r="C10" i="1"/>
  <c r="B10" i="1"/>
  <c r="C9" i="1"/>
  <c r="C12" i="1" s="1"/>
  <c r="B9" i="1"/>
  <c r="B12" i="1" s="1"/>
  <c r="C5" i="1"/>
  <c r="B5" i="1"/>
  <c r="B7" i="1" s="1"/>
  <c r="B3" i="1"/>
  <c r="C3" i="1"/>
  <c r="C7" i="1" s="1"/>
</calcChain>
</file>

<file path=xl/sharedStrings.xml><?xml version="1.0" encoding="utf-8"?>
<sst xmlns="http://schemas.openxmlformats.org/spreadsheetml/2006/main" count="23" uniqueCount="14">
  <si>
    <t>BTC</t>
  </si>
  <si>
    <t>SALES</t>
  </si>
  <si>
    <t>COST</t>
  </si>
  <si>
    <t>COMPANY</t>
  </si>
  <si>
    <t>ADA</t>
  </si>
  <si>
    <t>ETH</t>
  </si>
  <si>
    <t>1ST PAGE TOTAL</t>
  </si>
  <si>
    <t>2ND PAGE TOTAL</t>
  </si>
  <si>
    <t>DOGE</t>
  </si>
  <si>
    <t>3RD PAGE TOTAL</t>
  </si>
  <si>
    <t>ALGO</t>
  </si>
  <si>
    <t>4TH PAGE TOTAL</t>
  </si>
  <si>
    <t>5TH PAGE TOTAL</t>
  </si>
  <si>
    <t>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</si>
</sst>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tabSelected="1" workbookViewId="0">
      <pane xSplit="10" ySplit="11" topLeftCell="K15" activePane="bottomRight" state="frozen"/>
      <selection pane="topRight" activeCell="K1" sqref="K1"/>
      <selection pane="bottomLeft" activeCell="A12" sqref="A12"/>
      <selection pane="bottomRight" activeCell="H9" sqref="H9"/>
    </sheetView>
  </sheetViews>
  <sheetFormatPr defaultRowHeight="15" x14ac:dyDescent="0.25"/>
  <cols>
    <col min="1" max="1" width="10.140625" bestFit="1" customWidth="1"/>
  </cols>
  <sheetData>
    <row r="2" spans="1:9" x14ac:dyDescent="0.25">
      <c r="A2" t="s">
        <v>3</v>
      </c>
      <c r="B2" t="s">
        <v>1</v>
      </c>
      <c r="C2" t="s">
        <v>2</v>
      </c>
    </row>
    <row r="3" spans="1:9" x14ac:dyDescent="0.25">
      <c r="A3" t="s">
        <v>0</v>
      </c>
      <c r="B3">
        <f>2.33+28.18+16.26+16.44+19.28+16.91</f>
        <v>99.399999999999991</v>
      </c>
      <c r="C3">
        <f>6.33+100+50+50+56.85+50</f>
        <v>313.18</v>
      </c>
      <c r="G3" s="3" t="s">
        <v>0</v>
      </c>
      <c r="H3" s="4">
        <f>99.4+159.53</f>
        <v>258.93</v>
      </c>
      <c r="I3" s="5">
        <f>313.18+516.89</f>
        <v>830.06999999999994</v>
      </c>
    </row>
    <row r="4" spans="1:9" x14ac:dyDescent="0.25">
      <c r="A4" t="s">
        <v>4</v>
      </c>
      <c r="B4">
        <v>0.49</v>
      </c>
      <c r="C4">
        <v>1.47</v>
      </c>
      <c r="G4" s="3" t="s">
        <v>4</v>
      </c>
      <c r="H4" s="4">
        <f>0.49</f>
        <v>0.49</v>
      </c>
      <c r="I4" s="5">
        <f>1.47</f>
        <v>1.47</v>
      </c>
    </row>
    <row r="5" spans="1:9" x14ac:dyDescent="0.25">
      <c r="A5" t="s">
        <v>5</v>
      </c>
      <c r="B5">
        <f>0.17+0.1+11.52+13.08+12.6+13.16+13.56</f>
        <v>64.19</v>
      </c>
      <c r="C5">
        <f>0.55+0.33+49.67+50+50+50+50</f>
        <v>250.55</v>
      </c>
      <c r="G5" s="3" t="s">
        <v>5</v>
      </c>
      <c r="H5" s="4">
        <f>64.19+55.76+57.49+40.28</f>
        <v>217.72</v>
      </c>
      <c r="I5" s="5">
        <f>250.55+184.08+200+150</f>
        <v>784.63</v>
      </c>
    </row>
    <row r="6" spans="1:9" x14ac:dyDescent="0.25">
      <c r="G6" s="3" t="s">
        <v>8</v>
      </c>
      <c r="H6" s="4">
        <f>229.07+120.99</f>
        <v>350.06</v>
      </c>
      <c r="I6" s="5">
        <f>950+225</f>
        <v>1175</v>
      </c>
    </row>
    <row r="7" spans="1:9" ht="30" x14ac:dyDescent="0.25">
      <c r="A7" s="2" t="s">
        <v>6</v>
      </c>
      <c r="B7" s="3">
        <f>SUM(B3:B6)</f>
        <v>164.07999999999998</v>
      </c>
      <c r="C7" s="3">
        <f>SUM(C3:C6)</f>
        <v>565.20000000000005</v>
      </c>
      <c r="G7" s="3" t="s">
        <v>13</v>
      </c>
      <c r="H7" s="4">
        <f>50.75</f>
        <v>50.75</v>
      </c>
      <c r="I7" s="5">
        <v>149.82</v>
      </c>
    </row>
    <row r="8" spans="1:9" x14ac:dyDescent="0.25">
      <c r="A8" s="3"/>
      <c r="B8" s="3"/>
      <c r="C8" s="3"/>
    </row>
    <row r="9" spans="1:9" x14ac:dyDescent="0.25">
      <c r="A9" t="s">
        <v>0</v>
      </c>
      <c r="B9">
        <f>0.74+0.89+32.14+27.89+23.16+33.17+33.55+7.99</f>
        <v>159.53000000000003</v>
      </c>
      <c r="C9">
        <f>1.5+1.8+100+100+83.24+100+100+30.35</f>
        <v>516.89</v>
      </c>
    </row>
    <row r="10" spans="1:9" x14ac:dyDescent="0.25">
      <c r="A10" t="s">
        <v>5</v>
      </c>
      <c r="B10">
        <f>1.4+7.8+6.66+13.85+10.56+15.49</f>
        <v>55.760000000000005</v>
      </c>
      <c r="C10">
        <f>1.68+25+25+50+32.4+50</f>
        <v>184.08</v>
      </c>
    </row>
    <row r="12" spans="1:9" ht="30" x14ac:dyDescent="0.25">
      <c r="A12" s="2" t="s">
        <v>7</v>
      </c>
      <c r="B12" s="3">
        <f>SUM(B9:B11)</f>
        <v>215.29000000000002</v>
      </c>
      <c r="C12" s="3">
        <f>SUM(C9:C11)</f>
        <v>700.97</v>
      </c>
    </row>
    <row r="14" spans="1:9" x14ac:dyDescent="0.25">
      <c r="A14" t="s">
        <v>5</v>
      </c>
      <c r="B14">
        <f>14.14+13.44+14.32+15.59</f>
        <v>57.489999999999995</v>
      </c>
      <c r="C14">
        <f>50+50+50+50</f>
        <v>200</v>
      </c>
    </row>
    <row r="15" spans="1:9" x14ac:dyDescent="0.25">
      <c r="A15" t="s">
        <v>8</v>
      </c>
      <c r="B15">
        <f>95.39+4.86+25.06+22.3+7.93+39.73+8.47+7.2+8.68+9.45</f>
        <v>229.07</v>
      </c>
      <c r="C15">
        <f>500+25+100+100+25+100+25+25+25+25</f>
        <v>950</v>
      </c>
    </row>
    <row r="17" spans="1:3" ht="30" x14ac:dyDescent="0.25">
      <c r="A17" s="2" t="s">
        <v>9</v>
      </c>
      <c r="B17" s="3">
        <f>SUM(B14:B16)</f>
        <v>286.56</v>
      </c>
      <c r="C17" s="3">
        <f>SUM(C14:C16)</f>
        <v>1150</v>
      </c>
    </row>
    <row r="18" spans="1:3" x14ac:dyDescent="0.25">
      <c r="A18" s="1"/>
    </row>
    <row r="19" spans="1:3" x14ac:dyDescent="0.25">
      <c r="A19" t="s">
        <v>5</v>
      </c>
      <c r="B19">
        <f>14.06+13.23+12.99</f>
        <v>40.28</v>
      </c>
      <c r="C19">
        <f>50+50+50</f>
        <v>150</v>
      </c>
    </row>
    <row r="20" spans="1:3" x14ac:dyDescent="0.25">
      <c r="A20" t="s">
        <v>10</v>
      </c>
      <c r="B20">
        <f>0.03+50.72</f>
        <v>50.75</v>
      </c>
      <c r="C20">
        <f>0.1+149.72</f>
        <v>149.82</v>
      </c>
    </row>
    <row r="22" spans="1:3" ht="30" x14ac:dyDescent="0.25">
      <c r="A22" s="2" t="s">
        <v>11</v>
      </c>
      <c r="B22" s="3">
        <f>SUM(B19:B21)</f>
        <v>91.03</v>
      </c>
      <c r="C22" s="3">
        <f>SUM(C19:C21)</f>
        <v>299.82</v>
      </c>
    </row>
    <row r="25" spans="1:3" x14ac:dyDescent="0.25">
      <c r="A25" t="s">
        <v>8</v>
      </c>
      <c r="B25">
        <f>56.67+13.17+11.53+12.71+26.91</f>
        <v>120.99000000000001</v>
      </c>
      <c r="C25">
        <f>100+25+25+25+50</f>
        <v>225</v>
      </c>
    </row>
    <row r="27" spans="1:3" ht="30" x14ac:dyDescent="0.25">
      <c r="A27" s="2" t="s">
        <v>12</v>
      </c>
      <c r="B27" s="2">
        <f>SUM(B25:B26)</f>
        <v>120.99000000000001</v>
      </c>
      <c r="C27" s="3">
        <f>SUM(C25:C26)</f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2023-04-11T00:34:58Z</dcterms:modified>
</cp:coreProperties>
</file>