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2" i="1"/>
  <c r="B11"/>
  <c r="B13" s="1"/>
  <c r="J6"/>
  <c r="I6"/>
  <c r="H6"/>
  <c r="G6"/>
  <c r="F6"/>
  <c r="E6"/>
  <c r="D6"/>
  <c r="C6"/>
  <c r="K4"/>
  <c r="K3"/>
  <c r="K6" s="1"/>
</calcChain>
</file>

<file path=xl/sharedStrings.xml><?xml version="1.0" encoding="utf-8"?>
<sst xmlns="http://schemas.openxmlformats.org/spreadsheetml/2006/main" count="21" uniqueCount="21">
  <si>
    <t>Employment Payroll</t>
  </si>
  <si>
    <t xml:space="preserve">Company </t>
  </si>
  <si>
    <t>Gross Income</t>
  </si>
  <si>
    <t>Tax Deduction</t>
  </si>
  <si>
    <t xml:space="preserve">Retirement </t>
  </si>
  <si>
    <t>Benefits</t>
  </si>
  <si>
    <t>Other</t>
  </si>
  <si>
    <t>Net Income</t>
  </si>
  <si>
    <t>Federal</t>
  </si>
  <si>
    <t>State</t>
  </si>
  <si>
    <t>SSN</t>
  </si>
  <si>
    <t>Medicare</t>
  </si>
  <si>
    <t>Cognizant</t>
  </si>
  <si>
    <t>MetLife</t>
  </si>
  <si>
    <t>Total</t>
  </si>
  <si>
    <t>Estimated 401K Withdrawl</t>
  </si>
  <si>
    <t>Gross</t>
  </si>
  <si>
    <t>Fed Tax deduction (20%)</t>
  </si>
  <si>
    <t>NC State Tax deduction (4%)</t>
  </si>
  <si>
    <t xml:space="preserve">Net Payout </t>
  </si>
  <si>
    <t>Monthly Homeloan Payment (India)</t>
  </si>
</sst>
</file>

<file path=xl/styles.xml><?xml version="1.0" encoding="utf-8"?>
<styleSheet xmlns="http://schemas.openxmlformats.org/spreadsheetml/2006/main">
  <numFmts count="1">
    <numFmt numFmtId="164" formatCode="&quot;$&quot;#,##0_);[Red]\(&quot;$&quot;#,##0\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/>
    <xf numFmtId="4" fontId="1" fillId="0" borderId="1" xfId="0" applyNumberFormat="1" applyFont="1" applyBorder="1"/>
    <xf numFmtId="3" fontId="0" fillId="0" borderId="1" xfId="0" applyNumberFormat="1" applyBorder="1"/>
    <xf numFmtId="164" fontId="0" fillId="0" borderId="1" xfId="0" applyNumberFormat="1" applyBorder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F17" sqref="F17"/>
    </sheetView>
  </sheetViews>
  <sheetFormatPr defaultRowHeight="15"/>
  <cols>
    <col min="1" max="1" width="33.28515625" bestFit="1" customWidth="1"/>
  </cols>
  <sheetData>
    <row r="1" spans="1:11">
      <c r="A1" s="7" t="s">
        <v>0</v>
      </c>
      <c r="B1" s="1" t="s">
        <v>1</v>
      </c>
      <c r="C1" s="2" t="s">
        <v>2</v>
      </c>
      <c r="D1" s="13" t="s">
        <v>3</v>
      </c>
      <c r="E1" s="13"/>
      <c r="F1" s="13"/>
      <c r="G1" s="13"/>
      <c r="H1" s="3" t="s">
        <v>4</v>
      </c>
      <c r="I1" s="4" t="s">
        <v>5</v>
      </c>
      <c r="J1" s="4" t="s">
        <v>6</v>
      </c>
      <c r="K1" s="5" t="s">
        <v>7</v>
      </c>
    </row>
    <row r="2" spans="1:11">
      <c r="A2" s="6"/>
      <c r="B2" s="6"/>
      <c r="C2" s="6"/>
      <c r="D2" s="7" t="s">
        <v>8</v>
      </c>
      <c r="E2" s="7" t="s">
        <v>9</v>
      </c>
      <c r="F2" s="7" t="s">
        <v>10</v>
      </c>
      <c r="G2" s="7" t="s">
        <v>11</v>
      </c>
      <c r="H2" s="8"/>
      <c r="I2" s="8"/>
      <c r="J2" s="8"/>
      <c r="K2" s="6"/>
    </row>
    <row r="3" spans="1:11">
      <c r="A3" s="8">
        <v>1</v>
      </c>
      <c r="B3" s="6" t="s">
        <v>12</v>
      </c>
      <c r="C3" s="9">
        <v>72616.75</v>
      </c>
      <c r="D3" s="6">
        <v>7221.96</v>
      </c>
      <c r="E3" s="6">
        <v>2799</v>
      </c>
      <c r="F3" s="6">
        <v>4409.79</v>
      </c>
      <c r="G3" s="6">
        <v>1031.32</v>
      </c>
      <c r="H3" s="6">
        <v>4357.0600000000004</v>
      </c>
      <c r="I3" s="6">
        <v>1574.76</v>
      </c>
      <c r="J3" s="6">
        <v>578.6</v>
      </c>
      <c r="K3" s="9">
        <f>(C3-D3-E3-F3-G3-H3-I3-J10)</f>
        <v>51222.86</v>
      </c>
    </row>
    <row r="4" spans="1:11">
      <c r="A4" s="8">
        <v>2</v>
      </c>
      <c r="B4" s="6" t="s">
        <v>13</v>
      </c>
      <c r="C4" s="6">
        <v>12551.27</v>
      </c>
      <c r="D4" s="6">
        <v>1870.58</v>
      </c>
      <c r="E4" s="6">
        <v>557</v>
      </c>
      <c r="F4" s="6">
        <v>778.17</v>
      </c>
      <c r="G4" s="6">
        <v>182</v>
      </c>
      <c r="H4" s="6">
        <v>0</v>
      </c>
      <c r="I4" s="6">
        <v>0</v>
      </c>
      <c r="J4" s="6">
        <v>0</v>
      </c>
      <c r="K4" s="9">
        <f>(C4-D4-E4-F4-G4-H4-I4-J11)</f>
        <v>9163.52</v>
      </c>
    </row>
    <row r="5" spans="1:11">
      <c r="A5" s="6"/>
      <c r="B5" s="6"/>
      <c r="C5" s="9"/>
      <c r="D5" s="6"/>
      <c r="E5" s="6"/>
      <c r="F5" s="6"/>
      <c r="G5" s="6"/>
      <c r="H5" s="6"/>
      <c r="I5" s="6"/>
      <c r="J5" s="6"/>
      <c r="K5" s="6"/>
    </row>
    <row r="6" spans="1:11">
      <c r="A6" s="6"/>
      <c r="B6" s="1" t="s">
        <v>14</v>
      </c>
      <c r="C6" s="10">
        <f t="shared" ref="C6:K6" si="0">SUM(C3:C5)</f>
        <v>85168.02</v>
      </c>
      <c r="D6" s="1">
        <f t="shared" si="0"/>
        <v>9092.5400000000009</v>
      </c>
      <c r="E6" s="1">
        <f t="shared" si="0"/>
        <v>3356</v>
      </c>
      <c r="F6" s="1">
        <f t="shared" si="0"/>
        <v>5187.96</v>
      </c>
      <c r="G6" s="1">
        <f t="shared" si="0"/>
        <v>1213.32</v>
      </c>
      <c r="H6" s="1">
        <f t="shared" si="0"/>
        <v>4357.0600000000004</v>
      </c>
      <c r="I6" s="1">
        <f t="shared" si="0"/>
        <v>1574.76</v>
      </c>
      <c r="J6" s="1">
        <f t="shared" si="0"/>
        <v>578.6</v>
      </c>
      <c r="K6" s="10">
        <f t="shared" si="0"/>
        <v>60386.380000000005</v>
      </c>
    </row>
    <row r="9" spans="1:11">
      <c r="A9" s="1" t="s">
        <v>15</v>
      </c>
      <c r="B9" s="6"/>
    </row>
    <row r="10" spans="1:11">
      <c r="A10" s="6" t="s">
        <v>16</v>
      </c>
      <c r="B10" s="11">
        <v>40330</v>
      </c>
    </row>
    <row r="11" spans="1:11">
      <c r="A11" s="6" t="s">
        <v>17</v>
      </c>
      <c r="B11" s="6">
        <f>(B10*0.2)</f>
        <v>8066</v>
      </c>
    </row>
    <row r="12" spans="1:11">
      <c r="A12" s="6" t="s">
        <v>18</v>
      </c>
      <c r="B12" s="6">
        <f>(B10*0.04)</f>
        <v>1613.2</v>
      </c>
    </row>
    <row r="13" spans="1:11">
      <c r="A13" s="1" t="s">
        <v>19</v>
      </c>
      <c r="B13" s="11">
        <f>B10-B11-B12</f>
        <v>30650.799999999999</v>
      </c>
    </row>
    <row r="15" spans="1:11">
      <c r="A15" s="6" t="s">
        <v>20</v>
      </c>
      <c r="B15" s="12">
        <v>800</v>
      </c>
    </row>
  </sheetData>
  <mergeCells count="1">
    <mergeCell ref="D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2023-02-04T17:44:36Z</dcterms:modified>
</cp:coreProperties>
</file>