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1ED79E93-0468-4586-9B8C-E67838E5F89F}" xr6:coauthVersionLast="47" xr6:coauthVersionMax="47" xr10:uidLastSave="{00000000-0000-0000-0000-000000000000}"/>
  <bookViews>
    <workbookView xWindow="0" yWindow="0" windowWidth="17610" windowHeight="15600" firstSheet="1" activeTab="1" xr2:uid="{00000000-000D-0000-FFFF-FFFF00000000}"/>
  </bookViews>
  <sheets>
    <sheet name="Tradewise Exits from 2023-04-01" sheetId="1" r:id="rId1"/>
    <sheet name="Equity" sheetId="2" r:id="rId2"/>
    <sheet name="Other Debits and Credits" sheetId="7" r:id="rId3"/>
    <sheet name="Equity Dividends" sheetId="10" r:id="rId4"/>
    <sheet name="Ledger Balances" sheetId="11" r:id="rId5"/>
  </sheets>
  <calcPr calcId="181029"/>
</workbook>
</file>

<file path=xl/calcChain.xml><?xml version="1.0" encoding="utf-8"?>
<calcChain xmlns="http://schemas.openxmlformats.org/spreadsheetml/2006/main">
  <c r="G30" i="10" l="1"/>
</calcChain>
</file>

<file path=xl/sharedStrings.xml><?xml version="1.0" encoding="utf-8"?>
<sst xmlns="http://schemas.openxmlformats.org/spreadsheetml/2006/main" count="300" uniqueCount="142">
  <si>
    <t>Client ID</t>
  </si>
  <si>
    <t>NUQ058</t>
  </si>
  <si>
    <t>Client Name</t>
  </si>
  <si>
    <t>RAM KRISHNA AWASTHI</t>
  </si>
  <si>
    <t>PAN</t>
  </si>
  <si>
    <t>ADVPA2930M</t>
  </si>
  <si>
    <t>Equity</t>
  </si>
  <si>
    <t>Symbol</t>
  </si>
  <si>
    <t>ISIN</t>
  </si>
  <si>
    <t>Entry Date</t>
  </si>
  <si>
    <t>Exit Date</t>
  </si>
  <si>
    <t>Quantity</t>
  </si>
  <si>
    <t>Buy Value</t>
  </si>
  <si>
    <t>Sell Value</t>
  </si>
  <si>
    <t>Profit</t>
  </si>
  <si>
    <t>Period of Holding</t>
  </si>
  <si>
    <t>Fair Market Value</t>
  </si>
  <si>
    <t>Taxable Profit</t>
  </si>
  <si>
    <t>Turnover</t>
  </si>
  <si>
    <t>Equity - Buyback</t>
  </si>
  <si>
    <t>Non-Taxable Profit</t>
  </si>
  <si>
    <t>TCS</t>
  </si>
  <si>
    <t>INE467B01029</t>
  </si>
  <si>
    <t>2023-04-12</t>
  </si>
  <si>
    <t>2023-12-11</t>
  </si>
  <si>
    <t>Mutual Funds</t>
  </si>
  <si>
    <t>Long Term Profit</t>
  </si>
  <si>
    <t>F&amp;O</t>
  </si>
  <si>
    <t>Currency</t>
  </si>
  <si>
    <t>Commodity</t>
  </si>
  <si>
    <t>Taxpnl Statement for Equity from 2023-04-01 to 2023-12-31</t>
  </si>
  <si>
    <t>Realized Profit Breakdown</t>
  </si>
  <si>
    <t>Intraday/Speculative profit</t>
  </si>
  <si>
    <t>Short Term profit</t>
  </si>
  <si>
    <t>Long Term profit</t>
  </si>
  <si>
    <t>Turnover Breakdown</t>
  </si>
  <si>
    <t>Intraday/Speculative turnover</t>
  </si>
  <si>
    <t>Charges</t>
  </si>
  <si>
    <t>Account Head</t>
  </si>
  <si>
    <t>Amount</t>
  </si>
  <si>
    <t>Stamp Duty - Z</t>
  </si>
  <si>
    <t>Clearing Charges - Z</t>
  </si>
  <si>
    <t>SEBI Turnover Fees - Z</t>
  </si>
  <si>
    <t>Central GST - Z</t>
  </si>
  <si>
    <t>State GST - Z</t>
  </si>
  <si>
    <t>Integrated GST - Z</t>
  </si>
  <si>
    <t>Securities Transaction Tax - Z</t>
  </si>
  <si>
    <t>IPFT</t>
  </si>
  <si>
    <t>Brokerage - Z</t>
  </si>
  <si>
    <t>Exchange Transaction Charges - Z</t>
  </si>
  <si>
    <t>Other Charges</t>
  </si>
  <si>
    <t>Other Credits &amp; Debits</t>
  </si>
  <si>
    <t>Intraday</t>
  </si>
  <si>
    <t>Realized P&amp;L</t>
  </si>
  <si>
    <t>Brokerage</t>
  </si>
  <si>
    <t>SEBI Charges</t>
  </si>
  <si>
    <t>SGST</t>
  </si>
  <si>
    <t>IGST</t>
  </si>
  <si>
    <t>CGST</t>
  </si>
  <si>
    <t>Stamp Duty</t>
  </si>
  <si>
    <t>STT</t>
  </si>
  <si>
    <t>Exchange Transaction Charges</t>
  </si>
  <si>
    <t>Short Term Trades</t>
  </si>
  <si>
    <t>Long Term Trades</t>
  </si>
  <si>
    <t>Other Debits and Credits for all segments from 2023-04-01 to 2023-12-31</t>
  </si>
  <si>
    <t>Particulars</t>
  </si>
  <si>
    <t>Posting Date</t>
  </si>
  <si>
    <t>Debit</t>
  </si>
  <si>
    <t>Credit</t>
  </si>
  <si>
    <t>Being payment gateway charges debited for NUQ058</t>
  </si>
  <si>
    <t>2023-07-07</t>
  </si>
  <si>
    <t>2023-08-09</t>
  </si>
  <si>
    <t>AMC for Demat Account for 22-03-2023 to 20-06-2023</t>
  </si>
  <si>
    <t>2023-04-19</t>
  </si>
  <si>
    <t>Delayed payment charges for August - 2023</t>
  </si>
  <si>
    <t>2023-09-08</t>
  </si>
  <si>
    <t>2023-10-04</t>
  </si>
  <si>
    <t>Delayed payment charges for September - 2023</t>
  </si>
  <si>
    <t>2023-10-05</t>
  </si>
  <si>
    <t>2023-10-25</t>
  </si>
  <si>
    <t>Delayed payment charges for October - 2023</t>
  </si>
  <si>
    <t>2023-11-03</t>
  </si>
  <si>
    <t>2023-04-28</t>
  </si>
  <si>
    <t>Delayed payment charges for November - 2023</t>
  </si>
  <si>
    <t>2023-12-05</t>
  </si>
  <si>
    <t>Buyback Order Placement charge for Tata Consultancy Services Limited</t>
  </si>
  <si>
    <t>AMC for Demat Account for 21-06-2023 to 19-09-2023</t>
  </si>
  <si>
    <t>2023-12-30</t>
  </si>
  <si>
    <t>AMC for Demat Account for 21-12-2022 to 21-03-2023</t>
  </si>
  <si>
    <t>2023-05-15</t>
  </si>
  <si>
    <t>Delayed payment charges for April - 2023</t>
  </si>
  <si>
    <t>2023-05-19</t>
  </si>
  <si>
    <t>AMC for Demat Account for 21-09-2022 to 20-12-2022</t>
  </si>
  <si>
    <t>2023-04-06</t>
  </si>
  <si>
    <t/>
  </si>
  <si>
    <t>Equity Dividends from 2023-04-01 to 2023-12-31</t>
  </si>
  <si>
    <t>Date</t>
  </si>
  <si>
    <t>Dividend Per Share</t>
  </si>
  <si>
    <t>Net Dividend Amount</t>
  </si>
  <si>
    <t>INFY</t>
  </si>
  <si>
    <t>INE009A01021</t>
  </si>
  <si>
    <t>2023-06-02</t>
  </si>
  <si>
    <t>TATAPOWER</t>
  </si>
  <si>
    <t>INE245A01021</t>
  </si>
  <si>
    <t>2023-06-07</t>
  </si>
  <si>
    <t>2023-06-15</t>
  </si>
  <si>
    <t>2023-07-20</t>
  </si>
  <si>
    <t>DEEPAKNTR</t>
  </si>
  <si>
    <t>INE288B01029</t>
  </si>
  <si>
    <t>2023-07-27</t>
  </si>
  <si>
    <t>MSUMI</t>
  </si>
  <si>
    <t>INE0FS801015</t>
  </si>
  <si>
    <t>MOTHERSON</t>
  </si>
  <si>
    <t>INE775A01035</t>
  </si>
  <si>
    <t>2023-08-11</t>
  </si>
  <si>
    <t>RELAXO</t>
  </si>
  <si>
    <t>INE131B01039</t>
  </si>
  <si>
    <t>2023-08-17</t>
  </si>
  <si>
    <t>DIXON</t>
  </si>
  <si>
    <t>INE935N01020</t>
  </si>
  <si>
    <t>2023-09-22</t>
  </si>
  <si>
    <t>2023-10-19</t>
  </si>
  <si>
    <t>IGL</t>
  </si>
  <si>
    <t>INE203G01027</t>
  </si>
  <si>
    <t>2023-11-15</t>
  </si>
  <si>
    <t>Total Dividend Amount</t>
  </si>
  <si>
    <t>Dividends are credited directly to your registered bank account</t>
  </si>
  <si>
    <t>Ledger Balances from 2023-04-01 to 2023-12-31</t>
  </si>
  <si>
    <t>Zerodha</t>
  </si>
  <si>
    <t>Opening Balance</t>
  </si>
  <si>
    <t>Closing Balance</t>
  </si>
  <si>
    <t>Zerodha Commodities Pvt Ltd</t>
  </si>
  <si>
    <t>Tradewise Exits from 2023-01-01 to 2023-12-31</t>
  </si>
  <si>
    <t>2023-02-06</t>
  </si>
  <si>
    <t>Delayed payment charges for February - 2023</t>
  </si>
  <si>
    <t>2023-03-14</t>
  </si>
  <si>
    <t>AMC for Demat Account for 23-03-2022 to 21-06-2022</t>
  </si>
  <si>
    <t>2023-03-29</t>
  </si>
  <si>
    <t>AMC for Demat Account for 22-06-2022 to 20-09-2022</t>
  </si>
  <si>
    <t>2023-03-31</t>
  </si>
  <si>
    <t>Delayed payment charges for March - 2023</t>
  </si>
  <si>
    <t>2023-02-07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</si>
</sst>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1143000</xdr:colOff>
      <xdr:row>1</xdr:row>
      <xdr:rowOff>152400</xdr:rowOff>
    </xdr:to>
    <xdr:pic>
      <xdr:nvPicPr>
        <xdr:cNvPr id="2" name="Picture 2" descr="zerodha-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1143000</xdr:colOff>
      <xdr:row>1</xdr:row>
      <xdr:rowOff>152400</xdr:rowOff>
    </xdr:to>
    <xdr:pic>
      <xdr:nvPicPr>
        <xdr:cNvPr id="2" name="Picture 2" descr="zerodha-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1143000</xdr:colOff>
      <xdr:row>1</xdr:row>
      <xdr:rowOff>152400</xdr:rowOff>
    </xdr:to>
    <xdr:pic>
      <xdr:nvPicPr>
        <xdr:cNvPr id="2" name="Picture 2" descr="zerodha-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1143000</xdr:colOff>
      <xdr:row>1</xdr:row>
      <xdr:rowOff>152400</xdr:rowOff>
    </xdr:to>
    <xdr:pic>
      <xdr:nvPicPr>
        <xdr:cNvPr id="2" name="Picture 2" descr="zerodha-log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1143000</xdr:colOff>
      <xdr:row>1</xdr:row>
      <xdr:rowOff>152400</xdr:rowOff>
    </xdr:to>
    <xdr:pic>
      <xdr:nvPicPr>
        <xdr:cNvPr id="2" name="Picture 2" descr="zerodha-log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5"/>
  <sheetViews>
    <sheetView showGridLines="0" workbookViewId="0">
      <selection activeCell="E19" sqref="E19"/>
    </sheetView>
  </sheetViews>
  <sheetFormatPr defaultColWidth="15" defaultRowHeight="15" x14ac:dyDescent="0.25"/>
  <cols>
    <col min="1" max="1" width="2" customWidth="1"/>
    <col min="2" max="2" width="22" customWidth="1"/>
  </cols>
  <sheetData>
    <row r="1" spans="2:13" ht="12" customHeight="1" x14ac:dyDescent="0.25"/>
    <row r="7" spans="2:13" x14ac:dyDescent="0.25">
      <c r="B7" s="2" t="s">
        <v>0</v>
      </c>
      <c r="C7" s="2" t="s">
        <v>1</v>
      </c>
    </row>
    <row r="8" spans="2:13" x14ac:dyDescent="0.25">
      <c r="B8" s="2" t="s">
        <v>2</v>
      </c>
      <c r="C8" s="2" t="s">
        <v>3</v>
      </c>
    </row>
    <row r="9" spans="2:13" x14ac:dyDescent="0.25">
      <c r="B9" s="2" t="s">
        <v>4</v>
      </c>
      <c r="C9" s="2" t="s">
        <v>5</v>
      </c>
    </row>
    <row r="11" spans="2:13" x14ac:dyDescent="0.25">
      <c r="B11" s="2" t="s">
        <v>132</v>
      </c>
    </row>
    <row r="13" spans="2:13" x14ac:dyDescent="0.25">
      <c r="B13" s="2" t="s">
        <v>6</v>
      </c>
    </row>
    <row r="15" spans="2:13" x14ac:dyDescent="0.25">
      <c r="B15" s="2" t="s">
        <v>7</v>
      </c>
      <c r="C15" s="2" t="s">
        <v>8</v>
      </c>
      <c r="D15" s="2" t="s">
        <v>9</v>
      </c>
      <c r="E15" s="2" t="s">
        <v>10</v>
      </c>
      <c r="F15" s="2" t="s">
        <v>11</v>
      </c>
      <c r="G15" s="2" t="s">
        <v>12</v>
      </c>
      <c r="H15" s="2" t="s">
        <v>13</v>
      </c>
      <c r="I15" s="2" t="s">
        <v>14</v>
      </c>
      <c r="J15" s="2" t="s">
        <v>15</v>
      </c>
      <c r="K15" s="2" t="s">
        <v>16</v>
      </c>
      <c r="L15" s="2" t="s">
        <v>17</v>
      </c>
      <c r="M15" s="2" t="s">
        <v>18</v>
      </c>
    </row>
    <row r="19" spans="2:14" x14ac:dyDescent="0.25">
      <c r="B19" s="2" t="s">
        <v>19</v>
      </c>
    </row>
    <row r="21" spans="2:14" x14ac:dyDescent="0.25">
      <c r="B21" s="2" t="s">
        <v>7</v>
      </c>
      <c r="C21" s="2" t="s">
        <v>8</v>
      </c>
      <c r="D21" s="2" t="s">
        <v>9</v>
      </c>
      <c r="E21" s="2" t="s">
        <v>10</v>
      </c>
      <c r="F21" s="2" t="s">
        <v>11</v>
      </c>
      <c r="G21" s="2" t="s">
        <v>12</v>
      </c>
      <c r="H21" s="2" t="s">
        <v>13</v>
      </c>
      <c r="I21" s="2" t="s">
        <v>14</v>
      </c>
      <c r="J21" s="2" t="s">
        <v>15</v>
      </c>
      <c r="K21" s="2" t="s">
        <v>16</v>
      </c>
      <c r="L21" s="2" t="s">
        <v>20</v>
      </c>
      <c r="M21" s="2" t="s">
        <v>18</v>
      </c>
    </row>
    <row r="22" spans="2:14" x14ac:dyDescent="0.25">
      <c r="B22" t="s">
        <v>21</v>
      </c>
      <c r="C22" t="s">
        <v>22</v>
      </c>
      <c r="D22" t="s">
        <v>23</v>
      </c>
      <c r="E22" t="s">
        <v>24</v>
      </c>
      <c r="F22" s="1">
        <v>8</v>
      </c>
      <c r="G22" s="1">
        <v>25743.599999999999</v>
      </c>
      <c r="H22" s="1">
        <v>33200</v>
      </c>
      <c r="I22" s="1">
        <v>7456.4</v>
      </c>
      <c r="J22">
        <v>243</v>
      </c>
      <c r="K22" s="1">
        <v>0</v>
      </c>
      <c r="L22" s="1">
        <v>7456.4</v>
      </c>
      <c r="M22" s="1">
        <v>0</v>
      </c>
    </row>
    <row r="25" spans="2:14" x14ac:dyDescent="0.25">
      <c r="B25" s="2" t="s">
        <v>25</v>
      </c>
    </row>
    <row r="27" spans="2:14" x14ac:dyDescent="0.25">
      <c r="B27" s="2" t="s">
        <v>7</v>
      </c>
      <c r="C27" s="2" t="s">
        <v>8</v>
      </c>
      <c r="D27" s="2" t="s">
        <v>9</v>
      </c>
      <c r="E27" s="2" t="s">
        <v>10</v>
      </c>
      <c r="F27" s="2" t="s">
        <v>11</v>
      </c>
      <c r="G27" s="2" t="s">
        <v>12</v>
      </c>
      <c r="H27" s="2" t="s">
        <v>13</v>
      </c>
      <c r="I27" s="2" t="s">
        <v>14</v>
      </c>
      <c r="J27" s="2" t="s">
        <v>15</v>
      </c>
      <c r="K27" s="2" t="s">
        <v>16</v>
      </c>
      <c r="L27" s="2" t="s">
        <v>26</v>
      </c>
      <c r="M27" s="2" t="s">
        <v>17</v>
      </c>
      <c r="N27" s="2" t="s">
        <v>18</v>
      </c>
    </row>
    <row r="31" spans="2:14" x14ac:dyDescent="0.25">
      <c r="B31" s="2" t="s">
        <v>27</v>
      </c>
    </row>
    <row r="33" spans="2:9" x14ac:dyDescent="0.25">
      <c r="B33" s="2" t="s">
        <v>7</v>
      </c>
      <c r="C33" s="2" t="s">
        <v>9</v>
      </c>
      <c r="D33" s="2" t="s">
        <v>10</v>
      </c>
      <c r="E33" s="2" t="s">
        <v>11</v>
      </c>
      <c r="F33" s="2" t="s">
        <v>12</v>
      </c>
      <c r="G33" s="2" t="s">
        <v>13</v>
      </c>
      <c r="H33" s="2" t="s">
        <v>14</v>
      </c>
      <c r="I33" s="2" t="s">
        <v>18</v>
      </c>
    </row>
    <row r="37" spans="2:9" x14ac:dyDescent="0.25">
      <c r="B37" s="2" t="s">
        <v>28</v>
      </c>
    </row>
    <row r="39" spans="2:9" x14ac:dyDescent="0.25">
      <c r="B39" s="2" t="s">
        <v>7</v>
      </c>
      <c r="C39" s="2" t="s">
        <v>9</v>
      </c>
      <c r="D39" s="2" t="s">
        <v>10</v>
      </c>
      <c r="E39" s="2" t="s">
        <v>11</v>
      </c>
      <c r="F39" s="2" t="s">
        <v>12</v>
      </c>
      <c r="G39" s="2" t="s">
        <v>13</v>
      </c>
      <c r="H39" s="2" t="s">
        <v>14</v>
      </c>
      <c r="I39" s="2" t="s">
        <v>18</v>
      </c>
    </row>
    <row r="43" spans="2:9" x14ac:dyDescent="0.25">
      <c r="B43" s="2" t="s">
        <v>29</v>
      </c>
    </row>
    <row r="45" spans="2:9" x14ac:dyDescent="0.25">
      <c r="B45" s="2" t="s">
        <v>7</v>
      </c>
      <c r="C45" s="2" t="s">
        <v>9</v>
      </c>
      <c r="D45" s="2" t="s">
        <v>10</v>
      </c>
      <c r="E45" s="2" t="s">
        <v>11</v>
      </c>
      <c r="F45" s="2" t="s">
        <v>12</v>
      </c>
      <c r="G45" s="2" t="s">
        <v>13</v>
      </c>
      <c r="H45" s="2" t="s">
        <v>14</v>
      </c>
      <c r="I45" s="2" t="s">
        <v>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9"/>
  <sheetViews>
    <sheetView showGridLines="0" tabSelected="1" topLeftCell="A34" workbookViewId="0">
      <selection activeCell="C42" sqref="C42"/>
    </sheetView>
  </sheetViews>
  <sheetFormatPr defaultColWidth="15" defaultRowHeight="15" x14ac:dyDescent="0.25"/>
  <cols>
    <col min="1" max="1" width="2" customWidth="1"/>
    <col min="2" max="2" width="33.28515625" customWidth="1"/>
  </cols>
  <sheetData>
    <row r="1" spans="2:3" ht="12" customHeight="1" x14ac:dyDescent="0.25"/>
    <row r="7" spans="2:3" x14ac:dyDescent="0.25">
      <c r="B7" s="2" t="s">
        <v>0</v>
      </c>
      <c r="C7" s="2" t="s">
        <v>1</v>
      </c>
    </row>
    <row r="8" spans="2:3" x14ac:dyDescent="0.25">
      <c r="B8" s="2" t="s">
        <v>2</v>
      </c>
      <c r="C8" s="2" t="s">
        <v>3</v>
      </c>
    </row>
    <row r="9" spans="2:3" x14ac:dyDescent="0.25">
      <c r="B9" s="2" t="s">
        <v>4</v>
      </c>
      <c r="C9" s="2" t="s">
        <v>5</v>
      </c>
    </row>
    <row r="11" spans="2:3" x14ac:dyDescent="0.25">
      <c r="B11" s="2" t="s">
        <v>30</v>
      </c>
    </row>
    <row r="13" spans="2:3" x14ac:dyDescent="0.25">
      <c r="B13" s="2" t="s">
        <v>31</v>
      </c>
    </row>
    <row r="15" spans="2:3" x14ac:dyDescent="0.25">
      <c r="B15" t="s">
        <v>32</v>
      </c>
      <c r="C15" s="1">
        <v>0</v>
      </c>
    </row>
    <row r="16" spans="2:3" x14ac:dyDescent="0.25">
      <c r="B16" t="s">
        <v>33</v>
      </c>
      <c r="C16" s="1">
        <v>7456.4</v>
      </c>
    </row>
    <row r="17" spans="2:3" x14ac:dyDescent="0.25">
      <c r="B17" t="s">
        <v>34</v>
      </c>
      <c r="C17" s="1">
        <v>0</v>
      </c>
    </row>
    <row r="20" spans="2:3" x14ac:dyDescent="0.25">
      <c r="B20" s="2" t="s">
        <v>35</v>
      </c>
    </row>
    <row r="22" spans="2:3" x14ac:dyDescent="0.25">
      <c r="B22" t="s">
        <v>36</v>
      </c>
      <c r="C22" s="1">
        <v>0</v>
      </c>
    </row>
    <row r="25" spans="2:3" x14ac:dyDescent="0.25">
      <c r="B25" s="2" t="s">
        <v>37</v>
      </c>
    </row>
    <row r="27" spans="2:3" x14ac:dyDescent="0.25">
      <c r="B27" s="2" t="s">
        <v>38</v>
      </c>
      <c r="C27" s="2" t="s">
        <v>39</v>
      </c>
    </row>
    <row r="28" spans="2:3" x14ac:dyDescent="0.25">
      <c r="B28" t="s">
        <v>40</v>
      </c>
      <c r="C28" s="1">
        <v>154</v>
      </c>
    </row>
    <row r="29" spans="2:3" x14ac:dyDescent="0.25">
      <c r="B29" t="s">
        <v>41</v>
      </c>
      <c r="C29" s="1">
        <v>0</v>
      </c>
    </row>
    <row r="30" spans="2:3" x14ac:dyDescent="0.25">
      <c r="B30" t="s">
        <v>42</v>
      </c>
      <c r="C30" s="1">
        <v>1.0255000000000001</v>
      </c>
    </row>
    <row r="31" spans="2:3" x14ac:dyDescent="0.25">
      <c r="B31" t="s">
        <v>43</v>
      </c>
      <c r="C31" s="1">
        <v>229.78460000000001</v>
      </c>
    </row>
    <row r="32" spans="2:3" x14ac:dyDescent="0.25">
      <c r="B32" t="s">
        <v>44</v>
      </c>
      <c r="C32" s="1">
        <v>229.78460000000001</v>
      </c>
    </row>
    <row r="33" spans="2:14" x14ac:dyDescent="0.25">
      <c r="B33" t="s">
        <v>45</v>
      </c>
      <c r="C33" s="1">
        <v>0</v>
      </c>
    </row>
    <row r="34" spans="2:14" x14ac:dyDescent="0.25">
      <c r="B34" t="s">
        <v>46</v>
      </c>
      <c r="C34" s="1">
        <v>1027</v>
      </c>
    </row>
    <row r="35" spans="2:14" x14ac:dyDescent="0.25">
      <c r="B35" t="s">
        <v>47</v>
      </c>
      <c r="C35" s="1">
        <v>0.29470000000000002</v>
      </c>
    </row>
    <row r="36" spans="2:14" x14ac:dyDescent="0.25">
      <c r="B36" t="s">
        <v>48</v>
      </c>
      <c r="C36" s="1">
        <v>2516.1145000000001</v>
      </c>
    </row>
    <row r="37" spans="2:14" x14ac:dyDescent="0.25">
      <c r="B37" t="s">
        <v>49</v>
      </c>
      <c r="C37" s="1">
        <v>35.904600000000002</v>
      </c>
    </row>
    <row r="40" spans="2:14" x14ac:dyDescent="0.25">
      <c r="B40" s="2" t="s">
        <v>50</v>
      </c>
    </row>
    <row r="42" spans="2:14" x14ac:dyDescent="0.25">
      <c r="B42" t="s">
        <v>51</v>
      </c>
      <c r="C42" s="1">
        <v>-783.63</v>
      </c>
    </row>
    <row r="45" spans="2:14" x14ac:dyDescent="0.25">
      <c r="B45" s="2" t="s">
        <v>52</v>
      </c>
    </row>
    <row r="47" spans="2:14" x14ac:dyDescent="0.25">
      <c r="B47" s="2" t="s">
        <v>7</v>
      </c>
      <c r="C47" s="2" t="s">
        <v>11</v>
      </c>
      <c r="D47" s="2" t="s">
        <v>12</v>
      </c>
      <c r="E47" s="2" t="s">
        <v>13</v>
      </c>
      <c r="F47" s="2" t="s">
        <v>53</v>
      </c>
      <c r="G47" s="2" t="s">
        <v>54</v>
      </c>
      <c r="H47" s="2" t="s">
        <v>55</v>
      </c>
      <c r="I47" s="2" t="s">
        <v>56</v>
      </c>
      <c r="J47" s="2" t="s">
        <v>57</v>
      </c>
      <c r="K47" s="2" t="s">
        <v>58</v>
      </c>
      <c r="L47" s="2" t="s">
        <v>59</v>
      </c>
      <c r="M47" s="2" t="s">
        <v>60</v>
      </c>
      <c r="N47" s="2" t="s">
        <v>61</v>
      </c>
    </row>
    <row r="51" spans="2:14" x14ac:dyDescent="0.25">
      <c r="B51" s="2" t="s">
        <v>62</v>
      </c>
    </row>
    <row r="53" spans="2:14" x14ac:dyDescent="0.25">
      <c r="B53" s="2" t="s">
        <v>7</v>
      </c>
      <c r="C53" s="2" t="s">
        <v>11</v>
      </c>
      <c r="D53" s="2" t="s">
        <v>12</v>
      </c>
      <c r="E53" s="2" t="s">
        <v>13</v>
      </c>
      <c r="F53" s="2" t="s">
        <v>53</v>
      </c>
      <c r="G53" s="2" t="s">
        <v>54</v>
      </c>
      <c r="H53" s="2" t="s">
        <v>55</v>
      </c>
      <c r="I53" s="2" t="s">
        <v>56</v>
      </c>
      <c r="J53" s="2" t="s">
        <v>57</v>
      </c>
      <c r="K53" s="2" t="s">
        <v>58</v>
      </c>
      <c r="L53" s="2" t="s">
        <v>59</v>
      </c>
      <c r="M53" s="2" t="s">
        <v>60</v>
      </c>
      <c r="N53" s="2" t="s">
        <v>61</v>
      </c>
    </row>
    <row r="54" spans="2:14" x14ac:dyDescent="0.25">
      <c r="B54" t="s">
        <v>21</v>
      </c>
      <c r="C54" s="1">
        <v>8</v>
      </c>
      <c r="D54" s="1">
        <v>25743.599999999999</v>
      </c>
      <c r="E54" s="1">
        <v>33200</v>
      </c>
      <c r="F54" s="1">
        <v>7456.4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</row>
    <row r="57" spans="2:14" x14ac:dyDescent="0.25">
      <c r="B57" s="2" t="s">
        <v>63</v>
      </c>
    </row>
    <row r="59" spans="2:14" x14ac:dyDescent="0.25">
      <c r="B59" s="2" t="s">
        <v>7</v>
      </c>
      <c r="C59" s="2" t="s">
        <v>11</v>
      </c>
      <c r="D59" s="2" t="s">
        <v>12</v>
      </c>
      <c r="E59" s="2" t="s">
        <v>13</v>
      </c>
      <c r="F59" s="2" t="s">
        <v>53</v>
      </c>
      <c r="G59" s="2" t="s">
        <v>54</v>
      </c>
      <c r="H59" s="2" t="s">
        <v>55</v>
      </c>
      <c r="I59" s="2" t="s">
        <v>56</v>
      </c>
      <c r="J59" s="2" t="s">
        <v>57</v>
      </c>
      <c r="K59" s="2" t="s">
        <v>58</v>
      </c>
      <c r="L59" s="2" t="s">
        <v>59</v>
      </c>
      <c r="M59" s="2" t="s">
        <v>60</v>
      </c>
      <c r="N59" s="2" t="s">
        <v>61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60"/>
  <sheetViews>
    <sheetView showGridLines="0" topLeftCell="A13" workbookViewId="0">
      <selection activeCell="F34" sqref="F34"/>
    </sheetView>
  </sheetViews>
  <sheetFormatPr defaultColWidth="15" defaultRowHeight="15" x14ac:dyDescent="0.25"/>
  <cols>
    <col min="1" max="1" width="2" customWidth="1"/>
    <col min="2" max="2" width="54.28515625" customWidth="1"/>
  </cols>
  <sheetData>
    <row r="1" spans="2:5" ht="12" customHeight="1" x14ac:dyDescent="0.25"/>
    <row r="7" spans="2:5" x14ac:dyDescent="0.25">
      <c r="B7" s="2" t="s">
        <v>0</v>
      </c>
      <c r="C7" s="2" t="s">
        <v>1</v>
      </c>
    </row>
    <row r="8" spans="2:5" x14ac:dyDescent="0.25">
      <c r="B8" s="2" t="s">
        <v>2</v>
      </c>
      <c r="C8" s="2" t="s">
        <v>3</v>
      </c>
    </row>
    <row r="9" spans="2:5" x14ac:dyDescent="0.25">
      <c r="B9" s="2" t="s">
        <v>4</v>
      </c>
      <c r="C9" s="2" t="s">
        <v>5</v>
      </c>
    </row>
    <row r="11" spans="2:5" x14ac:dyDescent="0.25">
      <c r="B11" s="2" t="s">
        <v>64</v>
      </c>
    </row>
    <row r="13" spans="2:5" x14ac:dyDescent="0.25">
      <c r="B13" s="2" t="s">
        <v>6</v>
      </c>
    </row>
    <row r="15" spans="2:5" x14ac:dyDescent="0.25">
      <c r="B15" s="2" t="s">
        <v>65</v>
      </c>
      <c r="C15" s="2" t="s">
        <v>66</v>
      </c>
      <c r="D15" s="2" t="s">
        <v>67</v>
      </c>
      <c r="E15" s="2" t="s">
        <v>68</v>
      </c>
    </row>
    <row r="16" spans="2:5" x14ac:dyDescent="0.25">
      <c r="B16" t="s">
        <v>69</v>
      </c>
      <c r="C16" t="s">
        <v>70</v>
      </c>
      <c r="D16" s="1">
        <v>10.62</v>
      </c>
      <c r="E16" s="1">
        <v>0</v>
      </c>
    </row>
    <row r="17" spans="2:5" x14ac:dyDescent="0.25">
      <c r="B17" t="s">
        <v>69</v>
      </c>
      <c r="C17" t="s">
        <v>23</v>
      </c>
      <c r="D17" s="1">
        <v>10.62</v>
      </c>
      <c r="E17" s="1">
        <v>0</v>
      </c>
    </row>
    <row r="18" spans="2:5" x14ac:dyDescent="0.25">
      <c r="B18" t="s">
        <v>69</v>
      </c>
      <c r="C18" t="s">
        <v>71</v>
      </c>
      <c r="D18" s="1">
        <v>10.62</v>
      </c>
      <c r="E18" s="1">
        <v>0</v>
      </c>
    </row>
    <row r="19" spans="2:5" x14ac:dyDescent="0.25">
      <c r="B19" t="s">
        <v>72</v>
      </c>
      <c r="C19" t="s">
        <v>71</v>
      </c>
      <c r="D19" s="1">
        <v>147.5</v>
      </c>
      <c r="E19" s="1">
        <v>0</v>
      </c>
    </row>
    <row r="20" spans="2:5" x14ac:dyDescent="0.25">
      <c r="B20" t="s">
        <v>69</v>
      </c>
      <c r="C20" t="s">
        <v>73</v>
      </c>
      <c r="D20" s="1">
        <v>10.62</v>
      </c>
      <c r="E20" s="1">
        <v>0</v>
      </c>
    </row>
    <row r="21" spans="2:5" x14ac:dyDescent="0.25">
      <c r="B21" t="s">
        <v>74</v>
      </c>
      <c r="C21" t="s">
        <v>75</v>
      </c>
      <c r="D21" s="1">
        <v>7.29</v>
      </c>
      <c r="E21" s="1">
        <v>0</v>
      </c>
    </row>
    <row r="22" spans="2:5" x14ac:dyDescent="0.25">
      <c r="B22" t="s">
        <v>69</v>
      </c>
      <c r="C22" t="s">
        <v>76</v>
      </c>
      <c r="D22" s="1">
        <v>10.62</v>
      </c>
      <c r="E22" s="1">
        <v>0</v>
      </c>
    </row>
    <row r="23" spans="2:5" x14ac:dyDescent="0.25">
      <c r="B23" t="s">
        <v>77</v>
      </c>
      <c r="C23" t="s">
        <v>78</v>
      </c>
      <c r="D23" s="1">
        <v>8.4499999999999993</v>
      </c>
      <c r="E23" s="1">
        <v>0</v>
      </c>
    </row>
    <row r="24" spans="2:5" x14ac:dyDescent="0.25">
      <c r="B24" t="s">
        <v>69</v>
      </c>
      <c r="C24" t="s">
        <v>79</v>
      </c>
      <c r="D24" s="1">
        <v>10.62</v>
      </c>
      <c r="E24" s="1">
        <v>0</v>
      </c>
    </row>
    <row r="25" spans="2:5" x14ac:dyDescent="0.25">
      <c r="B25" t="s">
        <v>80</v>
      </c>
      <c r="C25" t="s">
        <v>81</v>
      </c>
      <c r="D25" s="1">
        <v>1.28</v>
      </c>
      <c r="E25" s="1">
        <v>0</v>
      </c>
    </row>
    <row r="26" spans="2:5" x14ac:dyDescent="0.25">
      <c r="B26" t="s">
        <v>69</v>
      </c>
      <c r="C26" t="s">
        <v>82</v>
      </c>
      <c r="D26" s="1">
        <v>10.62</v>
      </c>
      <c r="E26" s="1">
        <v>0</v>
      </c>
    </row>
    <row r="27" spans="2:5" x14ac:dyDescent="0.25">
      <c r="B27" t="s">
        <v>83</v>
      </c>
      <c r="C27" t="s">
        <v>84</v>
      </c>
      <c r="D27" s="1">
        <v>1.85</v>
      </c>
      <c r="E27" s="1">
        <v>0</v>
      </c>
    </row>
    <row r="28" spans="2:5" x14ac:dyDescent="0.25">
      <c r="B28" t="s">
        <v>85</v>
      </c>
      <c r="C28" t="s">
        <v>84</v>
      </c>
      <c r="D28" s="1">
        <v>23.6</v>
      </c>
      <c r="E28" s="1">
        <v>0</v>
      </c>
    </row>
    <row r="29" spans="2:5" x14ac:dyDescent="0.25">
      <c r="B29" t="s">
        <v>86</v>
      </c>
      <c r="C29" t="s">
        <v>87</v>
      </c>
      <c r="D29" s="1">
        <v>147.5</v>
      </c>
      <c r="E29" s="1">
        <v>0</v>
      </c>
    </row>
    <row r="30" spans="2:5" x14ac:dyDescent="0.25">
      <c r="B30" t="s">
        <v>88</v>
      </c>
      <c r="C30" t="s">
        <v>89</v>
      </c>
      <c r="D30" s="1">
        <v>88.5</v>
      </c>
      <c r="E30" s="1">
        <v>0</v>
      </c>
    </row>
    <row r="31" spans="2:5" x14ac:dyDescent="0.25">
      <c r="B31" t="s">
        <v>90</v>
      </c>
      <c r="C31" t="s">
        <v>91</v>
      </c>
      <c r="D31" s="1">
        <v>3.9</v>
      </c>
      <c r="E31" s="1">
        <v>0</v>
      </c>
    </row>
    <row r="32" spans="2:5" x14ac:dyDescent="0.25">
      <c r="B32" t="s">
        <v>92</v>
      </c>
      <c r="C32" t="s">
        <v>93</v>
      </c>
      <c r="D32" s="1">
        <v>88.5</v>
      </c>
      <c r="E32" s="1">
        <v>0</v>
      </c>
    </row>
    <row r="33" spans="2:5" x14ac:dyDescent="0.25">
      <c r="B33" s="3" t="s">
        <v>69</v>
      </c>
      <c r="C33" s="3" t="s">
        <v>133</v>
      </c>
      <c r="D33" s="4">
        <v>10.62</v>
      </c>
      <c r="E33" s="4">
        <v>0</v>
      </c>
    </row>
    <row r="34" spans="2:5" x14ac:dyDescent="0.25">
      <c r="B34" s="3" t="s">
        <v>134</v>
      </c>
      <c r="C34" s="3" t="s">
        <v>135</v>
      </c>
      <c r="D34" s="4">
        <v>1.37</v>
      </c>
      <c r="E34" s="4">
        <v>0</v>
      </c>
    </row>
    <row r="35" spans="2:5" x14ac:dyDescent="0.25">
      <c r="B35" s="3" t="s">
        <v>136</v>
      </c>
      <c r="C35" s="3" t="s">
        <v>137</v>
      </c>
      <c r="D35" s="4">
        <v>88.5</v>
      </c>
      <c r="E35" s="4">
        <v>0</v>
      </c>
    </row>
    <row r="36" spans="2:5" x14ac:dyDescent="0.25">
      <c r="B36" s="3" t="s">
        <v>138</v>
      </c>
      <c r="C36" s="3" t="s">
        <v>139</v>
      </c>
      <c r="D36" s="4">
        <v>88.5</v>
      </c>
      <c r="E36" s="4">
        <v>0</v>
      </c>
    </row>
    <row r="37" spans="2:5" x14ac:dyDescent="0.25">
      <c r="B37" s="3" t="s">
        <v>140</v>
      </c>
      <c r="C37" s="3" t="s">
        <v>139</v>
      </c>
      <c r="D37" s="4">
        <v>1.93</v>
      </c>
      <c r="E37" s="4">
        <v>0</v>
      </c>
    </row>
    <row r="40" spans="2:5" x14ac:dyDescent="0.25">
      <c r="B40" s="2" t="s">
        <v>25</v>
      </c>
    </row>
    <row r="41" spans="2:5" x14ac:dyDescent="0.25">
      <c r="C41" s="2" t="s">
        <v>66</v>
      </c>
      <c r="D41" s="2" t="s">
        <v>67</v>
      </c>
      <c r="E41" s="2" t="s">
        <v>68</v>
      </c>
    </row>
    <row r="42" spans="2:5" x14ac:dyDescent="0.25">
      <c r="B42" s="2" t="s">
        <v>65</v>
      </c>
    </row>
    <row r="46" spans="2:5" x14ac:dyDescent="0.25">
      <c r="B46" s="2" t="s">
        <v>27</v>
      </c>
    </row>
    <row r="47" spans="2:5" x14ac:dyDescent="0.25">
      <c r="C47" s="2" t="s">
        <v>66</v>
      </c>
      <c r="D47" s="2" t="s">
        <v>67</v>
      </c>
      <c r="E47" s="2" t="s">
        <v>68</v>
      </c>
    </row>
    <row r="48" spans="2:5" x14ac:dyDescent="0.25">
      <c r="B48" s="2" t="s">
        <v>65</v>
      </c>
    </row>
    <row r="52" spans="2:5" x14ac:dyDescent="0.25">
      <c r="B52" s="2" t="s">
        <v>28</v>
      </c>
    </row>
    <row r="53" spans="2:5" x14ac:dyDescent="0.25">
      <c r="C53" s="2" t="s">
        <v>66</v>
      </c>
      <c r="D53" s="2" t="s">
        <v>67</v>
      </c>
      <c r="E53" s="2" t="s">
        <v>68</v>
      </c>
    </row>
    <row r="54" spans="2:5" x14ac:dyDescent="0.25">
      <c r="B54" s="2" t="s">
        <v>65</v>
      </c>
    </row>
    <row r="58" spans="2:5" x14ac:dyDescent="0.25">
      <c r="B58" s="2" t="s">
        <v>29</v>
      </c>
    </row>
    <row r="59" spans="2:5" x14ac:dyDescent="0.25">
      <c r="C59" s="2" t="s">
        <v>66</v>
      </c>
      <c r="D59" s="2" t="s">
        <v>67</v>
      </c>
      <c r="E59" s="2" t="s">
        <v>68</v>
      </c>
    </row>
    <row r="60" spans="2:5" x14ac:dyDescent="0.25">
      <c r="B60" s="2" t="s">
        <v>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33"/>
  <sheetViews>
    <sheetView showGridLines="0" workbookViewId="0">
      <selection activeCell="G16" sqref="G16"/>
    </sheetView>
  </sheetViews>
  <sheetFormatPr defaultColWidth="15" defaultRowHeight="15" x14ac:dyDescent="0.25"/>
  <cols>
    <col min="1" max="1" width="2" customWidth="1"/>
    <col min="2" max="2" width="22" customWidth="1"/>
  </cols>
  <sheetData>
    <row r="1" spans="2:7" ht="12" customHeight="1" x14ac:dyDescent="0.25"/>
    <row r="7" spans="2:7" x14ac:dyDescent="0.25">
      <c r="B7" s="2" t="s">
        <v>0</v>
      </c>
      <c r="C7" s="2" t="s">
        <v>1</v>
      </c>
    </row>
    <row r="8" spans="2:7" x14ac:dyDescent="0.25">
      <c r="B8" s="2" t="s">
        <v>2</v>
      </c>
      <c r="C8" s="2" t="s">
        <v>3</v>
      </c>
    </row>
    <row r="9" spans="2:7" x14ac:dyDescent="0.25">
      <c r="B9" s="2" t="s">
        <v>4</v>
      </c>
      <c r="C9" s="2" t="s">
        <v>5</v>
      </c>
    </row>
    <row r="11" spans="2:7" x14ac:dyDescent="0.25">
      <c r="B11" s="2" t="s">
        <v>95</v>
      </c>
    </row>
    <row r="13" spans="2:7" x14ac:dyDescent="0.25">
      <c r="B13" s="2" t="s">
        <v>94</v>
      </c>
    </row>
    <row r="15" spans="2:7" x14ac:dyDescent="0.25">
      <c r="B15" s="2" t="s">
        <v>7</v>
      </c>
      <c r="C15" s="2" t="s">
        <v>8</v>
      </c>
      <c r="D15" s="2" t="s">
        <v>96</v>
      </c>
      <c r="E15" s="2" t="s">
        <v>11</v>
      </c>
      <c r="F15" s="2" t="s">
        <v>97</v>
      </c>
      <c r="G15" s="2" t="s">
        <v>98</v>
      </c>
    </row>
    <row r="16" spans="2:7" s="3" customFormat="1" x14ac:dyDescent="0.25">
      <c r="B16" s="5" t="s">
        <v>122</v>
      </c>
      <c r="C16" s="5" t="s">
        <v>123</v>
      </c>
      <c r="D16" s="5" t="s">
        <v>141</v>
      </c>
      <c r="E16" s="6">
        <v>50</v>
      </c>
      <c r="F16" s="6">
        <v>3</v>
      </c>
      <c r="G16" s="6">
        <v>150</v>
      </c>
    </row>
    <row r="17" spans="2:7" s="3" customFormat="1" x14ac:dyDescent="0.25">
      <c r="B17" s="5" t="s">
        <v>122</v>
      </c>
      <c r="C17" s="5" t="s">
        <v>123</v>
      </c>
      <c r="D17" s="5" t="s">
        <v>139</v>
      </c>
      <c r="E17" s="6">
        <v>50</v>
      </c>
      <c r="F17" s="6">
        <v>10</v>
      </c>
      <c r="G17" s="6">
        <v>500</v>
      </c>
    </row>
    <row r="18" spans="2:7" x14ac:dyDescent="0.25">
      <c r="B18" t="s">
        <v>99</v>
      </c>
      <c r="C18" t="s">
        <v>100</v>
      </c>
      <c r="D18" t="s">
        <v>101</v>
      </c>
      <c r="E18" s="1">
        <v>108</v>
      </c>
      <c r="F18" s="1">
        <v>17.5</v>
      </c>
      <c r="G18" s="1">
        <v>1890</v>
      </c>
    </row>
    <row r="19" spans="2:7" x14ac:dyDescent="0.25">
      <c r="B19" t="s">
        <v>102</v>
      </c>
      <c r="C19" t="s">
        <v>103</v>
      </c>
      <c r="D19" t="s">
        <v>104</v>
      </c>
      <c r="E19" s="1">
        <v>313</v>
      </c>
      <c r="F19" s="1">
        <v>2</v>
      </c>
      <c r="G19" s="1">
        <v>626</v>
      </c>
    </row>
    <row r="20" spans="2:7" x14ac:dyDescent="0.25">
      <c r="B20" t="s">
        <v>21</v>
      </c>
      <c r="C20" t="s">
        <v>22</v>
      </c>
      <c r="D20" t="s">
        <v>105</v>
      </c>
      <c r="E20" s="1">
        <v>25</v>
      </c>
      <c r="F20" s="1">
        <v>24</v>
      </c>
      <c r="G20" s="1">
        <v>600</v>
      </c>
    </row>
    <row r="21" spans="2:7" x14ac:dyDescent="0.25">
      <c r="B21" t="s">
        <v>21</v>
      </c>
      <c r="C21" t="s">
        <v>22</v>
      </c>
      <c r="D21" t="s">
        <v>106</v>
      </c>
      <c r="E21" s="1">
        <v>25</v>
      </c>
      <c r="F21" s="1">
        <v>9</v>
      </c>
      <c r="G21" s="1">
        <v>225</v>
      </c>
    </row>
    <row r="22" spans="2:7" x14ac:dyDescent="0.25">
      <c r="B22" t="s">
        <v>107</v>
      </c>
      <c r="C22" t="s">
        <v>108</v>
      </c>
      <c r="D22" t="s">
        <v>109</v>
      </c>
      <c r="E22" s="1">
        <v>36</v>
      </c>
      <c r="F22" s="1">
        <v>7.5</v>
      </c>
      <c r="G22" s="1">
        <v>270</v>
      </c>
    </row>
    <row r="23" spans="2:7" x14ac:dyDescent="0.25">
      <c r="B23" t="s">
        <v>110</v>
      </c>
      <c r="C23" t="s">
        <v>111</v>
      </c>
      <c r="D23" t="s">
        <v>71</v>
      </c>
      <c r="E23" s="1">
        <v>1000</v>
      </c>
      <c r="F23" s="1">
        <v>0.65</v>
      </c>
      <c r="G23" s="1">
        <v>650</v>
      </c>
    </row>
    <row r="24" spans="2:7" x14ac:dyDescent="0.25">
      <c r="B24" t="s">
        <v>112</v>
      </c>
      <c r="C24" t="s">
        <v>113</v>
      </c>
      <c r="D24" t="s">
        <v>114</v>
      </c>
      <c r="E24" s="1">
        <v>1245</v>
      </c>
      <c r="F24" s="1">
        <v>0.65</v>
      </c>
      <c r="G24" s="1">
        <v>809.25</v>
      </c>
    </row>
    <row r="25" spans="2:7" x14ac:dyDescent="0.25">
      <c r="B25" t="s">
        <v>115</v>
      </c>
      <c r="C25" t="s">
        <v>116</v>
      </c>
      <c r="D25" t="s">
        <v>117</v>
      </c>
      <c r="E25" s="1">
        <v>35</v>
      </c>
      <c r="F25" s="1">
        <v>2.5</v>
      </c>
      <c r="G25" s="1">
        <v>87.5</v>
      </c>
    </row>
    <row r="26" spans="2:7" x14ac:dyDescent="0.25">
      <c r="B26" t="s">
        <v>118</v>
      </c>
      <c r="C26" t="s">
        <v>119</v>
      </c>
      <c r="D26" t="s">
        <v>120</v>
      </c>
      <c r="E26" s="1">
        <v>3</v>
      </c>
      <c r="F26" s="1">
        <v>3</v>
      </c>
      <c r="G26" s="1">
        <v>9</v>
      </c>
    </row>
    <row r="27" spans="2:7" x14ac:dyDescent="0.25">
      <c r="B27" t="s">
        <v>21</v>
      </c>
      <c r="C27" t="s">
        <v>22</v>
      </c>
      <c r="D27" t="s">
        <v>121</v>
      </c>
      <c r="E27" s="1">
        <v>25</v>
      </c>
      <c r="F27" s="1">
        <v>9</v>
      </c>
      <c r="G27" s="1">
        <v>225</v>
      </c>
    </row>
    <row r="28" spans="2:7" x14ac:dyDescent="0.25">
      <c r="B28" t="s">
        <v>99</v>
      </c>
      <c r="C28" t="s">
        <v>100</v>
      </c>
      <c r="D28" t="s">
        <v>79</v>
      </c>
      <c r="E28" s="1">
        <v>158</v>
      </c>
      <c r="F28" s="1">
        <v>18</v>
      </c>
      <c r="G28" s="1">
        <v>2844</v>
      </c>
    </row>
    <row r="29" spans="2:7" x14ac:dyDescent="0.25">
      <c r="B29" t="s">
        <v>122</v>
      </c>
      <c r="C29" t="s">
        <v>123</v>
      </c>
      <c r="D29" t="s">
        <v>124</v>
      </c>
      <c r="E29" s="1">
        <v>50</v>
      </c>
      <c r="F29" s="1">
        <v>4</v>
      </c>
      <c r="G29" s="1">
        <v>200</v>
      </c>
    </row>
    <row r="30" spans="2:7" x14ac:dyDescent="0.25">
      <c r="B30" t="s">
        <v>125</v>
      </c>
      <c r="C30" t="s">
        <v>94</v>
      </c>
      <c r="D30" t="s">
        <v>94</v>
      </c>
      <c r="E30" t="s">
        <v>94</v>
      </c>
      <c r="F30" t="s">
        <v>94</v>
      </c>
      <c r="G30" s="1">
        <f>SUM(G16:G29)</f>
        <v>9085.75</v>
      </c>
    </row>
    <row r="33" spans="2:2" x14ac:dyDescent="0.25">
      <c r="B33" s="2" t="s">
        <v>126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22"/>
  <sheetViews>
    <sheetView showGridLines="0" workbookViewId="0">
      <selection activeCell="E26" sqref="E26"/>
    </sheetView>
  </sheetViews>
  <sheetFormatPr defaultColWidth="15" defaultRowHeight="15" x14ac:dyDescent="0.25"/>
  <cols>
    <col min="1" max="1" width="2" customWidth="1"/>
    <col min="2" max="2" width="22" customWidth="1"/>
  </cols>
  <sheetData>
    <row r="1" spans="2:3" ht="12" customHeight="1" x14ac:dyDescent="0.25"/>
    <row r="7" spans="2:3" x14ac:dyDescent="0.25">
      <c r="B7" s="2" t="s">
        <v>0</v>
      </c>
      <c r="C7" s="2" t="s">
        <v>1</v>
      </c>
    </row>
    <row r="8" spans="2:3" x14ac:dyDescent="0.25">
      <c r="B8" s="2" t="s">
        <v>2</v>
      </c>
      <c r="C8" s="2" t="s">
        <v>3</v>
      </c>
    </row>
    <row r="9" spans="2:3" x14ac:dyDescent="0.25">
      <c r="B9" s="2" t="s">
        <v>4</v>
      </c>
      <c r="C9" s="2" t="s">
        <v>5</v>
      </c>
    </row>
    <row r="11" spans="2:3" x14ac:dyDescent="0.25">
      <c r="B11" s="2" t="s">
        <v>127</v>
      </c>
    </row>
    <row r="13" spans="2:3" x14ac:dyDescent="0.25">
      <c r="B13" s="2" t="s">
        <v>128</v>
      </c>
    </row>
    <row r="15" spans="2:3" x14ac:dyDescent="0.25">
      <c r="B15" t="s">
        <v>129</v>
      </c>
      <c r="C15" s="7">
        <v>-1E-3</v>
      </c>
    </row>
    <row r="16" spans="2:3" x14ac:dyDescent="0.25">
      <c r="B16" t="s">
        <v>130</v>
      </c>
      <c r="C16" s="1">
        <v>-258.762</v>
      </c>
    </row>
    <row r="19" spans="2:3" x14ac:dyDescent="0.25">
      <c r="B19" s="2" t="s">
        <v>131</v>
      </c>
    </row>
    <row r="21" spans="2:3" x14ac:dyDescent="0.25">
      <c r="B21" t="s">
        <v>129</v>
      </c>
      <c r="C21" s="1">
        <v>0</v>
      </c>
    </row>
    <row r="22" spans="2:3" x14ac:dyDescent="0.25">
      <c r="B22" t="s">
        <v>130</v>
      </c>
      <c r="C22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Tradewise Exits from 2023-04-01</vt:lpstr>
      <vt:lpstr>Equity</vt:lpstr>
      <vt:lpstr>Other Debits and Credits</vt:lpstr>
      <vt:lpstr>Equity Dividends</vt:lpstr>
      <vt:lpstr>Ledger Balances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2024-02-19T19:09:52Z</dcterms:modified>
</cp:coreProperties>
</file>