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esh.Yadav\Downloads\"/>
    </mc:Choice>
  </mc:AlternateContent>
  <xr:revisionPtr revIDLastSave="0" documentId="13_ncr:1_{20C0923C-B980-44FF-9319-974B1953994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ummary Housing" sheetId="2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4" i="2" s="1"/>
  <c r="E5" i="2"/>
  <c r="E4" i="2"/>
  <c r="E3" i="2"/>
  <c r="E2" i="2"/>
  <c r="E11" i="2"/>
  <c r="E10" i="2"/>
  <c r="E9" i="2"/>
  <c r="E6" i="2"/>
  <c r="B8" i="1"/>
</calcChain>
</file>

<file path=xl/sharedStrings.xml><?xml version="1.0" encoding="utf-8"?>
<sst xmlns="http://schemas.openxmlformats.org/spreadsheetml/2006/main" count="30" uniqueCount="28">
  <si>
    <t>Demand Draft from Nationalised Bank/HDFC/ICICI</t>
  </si>
  <si>
    <t>Stamp Duty in favour of</t>
  </si>
  <si>
    <t>WMDC Limited</t>
  </si>
  <si>
    <t>STAMP DUTY</t>
  </si>
  <si>
    <t>REGISTRATION</t>
  </si>
  <si>
    <t>Registration in favour of</t>
  </si>
  <si>
    <t>SUBREGISTRAR HAVELI NO. 1, PUNE</t>
  </si>
  <si>
    <t>Cheque</t>
  </si>
  <si>
    <t>15 %  Amount before or at the time of Registration in Favour of</t>
  </si>
  <si>
    <t>Manav Promoters Pvt. Ltd</t>
  </si>
  <si>
    <t>E-1104</t>
  </si>
  <si>
    <t>Rajesh Yadav</t>
  </si>
  <si>
    <t>Date</t>
  </si>
  <si>
    <t>Comment</t>
  </si>
  <si>
    <t>18/11/2009</t>
  </si>
  <si>
    <t>Cost (Rs)</t>
  </si>
  <si>
    <t>Prevailing conversion</t>
  </si>
  <si>
    <t>Cost in Dollar</t>
  </si>
  <si>
    <t>Cost of the flat</t>
  </si>
  <si>
    <t>Total</t>
  </si>
  <si>
    <t>Govt Stamping and Registration charge</t>
  </si>
  <si>
    <t>VAT Charges</t>
  </si>
  <si>
    <t>Maintenance Charge during possession</t>
  </si>
  <si>
    <t xml:space="preserve">Rent </t>
  </si>
  <si>
    <t>Yearly Charges</t>
  </si>
  <si>
    <t>Munical tax</t>
  </si>
  <si>
    <t>Yearly Society Maintenance fees</t>
  </si>
  <si>
    <t xml:space="preserve">Misc property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</si>
</sst>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1" fillId="5" borderId="2" xfId="0" applyFont="1" applyFill="1" applyBorder="1"/>
    <xf numFmtId="0" fontId="1" fillId="5" borderId="4" xfId="0" applyFont="1" applyFill="1" applyBorder="1" applyAlignment="1">
      <alignment horizontal="center" vertical="center"/>
    </xf>
    <xf numFmtId="0" fontId="0" fillId="7" borderId="8" xfId="0" applyFill="1" applyBorder="1"/>
    <xf numFmtId="0" fontId="2" fillId="7" borderId="8" xfId="0" applyFont="1" applyFill="1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0" fillId="8" borderId="0" xfId="0" applyFill="1"/>
    <xf numFmtId="0" fontId="4" fillId="8" borderId="0" xfId="0" applyFont="1" applyFill="1"/>
    <xf numFmtId="0" fontId="5" fillId="8" borderId="0" xfId="0" applyFont="1" applyFill="1"/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C12" sqref="C12"/>
    </sheetView>
  </sheetViews>
  <sheetFormatPr defaultRowHeight="14.4" x14ac:dyDescent="0.3"/>
  <cols>
    <col min="2" max="2" width="10.5546875" bestFit="1" customWidth="1"/>
    <col min="3" max="3" width="11" bestFit="1" customWidth="1"/>
    <col min="4" max="4" width="18.33203125" bestFit="1" customWidth="1"/>
    <col min="5" max="5" width="11.88671875" bestFit="1" customWidth="1"/>
  </cols>
  <sheetData>
    <row r="1" spans="1:6" x14ac:dyDescent="0.3">
      <c r="B1" t="s">
        <v>12</v>
      </c>
      <c r="C1" t="s">
        <v>15</v>
      </c>
      <c r="D1" t="s">
        <v>16</v>
      </c>
      <c r="E1" s="12" t="s">
        <v>17</v>
      </c>
      <c r="F1" t="s">
        <v>13</v>
      </c>
    </row>
    <row r="2" spans="1:6" x14ac:dyDescent="0.3">
      <c r="B2" t="s">
        <v>14</v>
      </c>
      <c r="C2">
        <v>2977625</v>
      </c>
      <c r="D2">
        <v>46.3</v>
      </c>
      <c r="E2" s="12">
        <f>C2/D2*-1</f>
        <v>-64311.555075593955</v>
      </c>
      <c r="F2" t="s">
        <v>18</v>
      </c>
    </row>
    <row r="3" spans="1:6" x14ac:dyDescent="0.3">
      <c r="B3" t="s">
        <v>14</v>
      </c>
      <c r="C3">
        <v>152410</v>
      </c>
      <c r="D3">
        <v>46.3</v>
      </c>
      <c r="E3" s="12">
        <f>C3/D3*-1</f>
        <v>-3291.7926565874732</v>
      </c>
      <c r="F3" t="s">
        <v>20</v>
      </c>
    </row>
    <row r="4" spans="1:6" x14ac:dyDescent="0.3">
      <c r="B4" s="10">
        <v>41192</v>
      </c>
      <c r="C4">
        <v>72059</v>
      </c>
      <c r="D4">
        <v>46.3</v>
      </c>
      <c r="E4" s="12">
        <f>C4/D4*-1</f>
        <v>-1556.3498920086395</v>
      </c>
      <c r="F4" t="s">
        <v>21</v>
      </c>
    </row>
    <row r="5" spans="1:6" x14ac:dyDescent="0.3">
      <c r="B5" t="s">
        <v>22</v>
      </c>
      <c r="C5">
        <v>25000</v>
      </c>
      <c r="D5">
        <v>46.3</v>
      </c>
      <c r="E5" s="12">
        <f>C5/D5*-1</f>
        <v>-539.95680345572362</v>
      </c>
    </row>
    <row r="6" spans="1:6" ht="21" x14ac:dyDescent="0.4">
      <c r="A6" s="13" t="s">
        <v>19</v>
      </c>
      <c r="B6" s="11"/>
      <c r="C6" s="11"/>
      <c r="D6" s="11"/>
      <c r="E6" s="14">
        <f>SUM(E2:E5)</f>
        <v>-69699.654427645801</v>
      </c>
    </row>
    <row r="8" spans="1:6" x14ac:dyDescent="0.3">
      <c r="A8" t="s">
        <v>24</v>
      </c>
    </row>
    <row r="9" spans="1:6" x14ac:dyDescent="0.3">
      <c r="B9" t="s">
        <v>23</v>
      </c>
      <c r="C9">
        <v>15000</v>
      </c>
      <c r="D9">
        <v>85</v>
      </c>
      <c r="E9" s="27">
        <f>C9/D9*12</f>
        <v>2117.6470588235293</v>
      </c>
    </row>
    <row r="10" spans="1:6" x14ac:dyDescent="0.3">
      <c r="B10" t="s">
        <v>26</v>
      </c>
      <c r="C10">
        <v>39500</v>
      </c>
      <c r="D10">
        <v>85</v>
      </c>
      <c r="E10" s="12">
        <f>C10/D10*-1</f>
        <v>-464.70588235294116</v>
      </c>
    </row>
    <row r="11" spans="1:6" x14ac:dyDescent="0.3">
      <c r="B11" t="s">
        <v>25</v>
      </c>
      <c r="C11">
        <v>13000</v>
      </c>
      <c r="D11">
        <v>85</v>
      </c>
      <c r="E11" s="12">
        <f>C11/D11*-1</f>
        <v>-152.94117647058823</v>
      </c>
    </row>
    <row r="12" spans="1:6" x14ac:dyDescent="0.3">
      <c r="B12" t="s">
        <v>27</v>
      </c>
      <c r="C12">
        <v>100000</v>
      </c>
      <c r="D12">
        <v>85</v>
      </c>
      <c r="E12" s="12">
        <f>C12/D12*-1</f>
        <v>-1176.4705882352941</v>
      </c>
    </row>
    <row r="14" spans="1:6" x14ac:dyDescent="0.3">
      <c r="E14">
        <f>SUM(E9:E12)</f>
        <v>323.52941176470563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"/>
  <sheetViews>
    <sheetView workbookViewId="0">
      <selection activeCell="B8" sqref="B8"/>
    </sheetView>
  </sheetViews>
  <sheetFormatPr defaultRowHeight="14.4" x14ac:dyDescent="0.3"/>
  <cols>
    <col min="1" max="1" width="14.109375" customWidth="1"/>
    <col min="2" max="2" width="19.6640625" customWidth="1"/>
    <col min="3" max="3" width="17.44140625" customWidth="1"/>
    <col min="4" max="4" width="59" customWidth="1"/>
    <col min="6" max="6" width="31.88671875" customWidth="1"/>
  </cols>
  <sheetData>
    <row r="2" spans="1:8" ht="15" thickBot="1" x14ac:dyDescent="0.35">
      <c r="A2" s="9" t="s">
        <v>10</v>
      </c>
      <c r="B2" s="8" t="s">
        <v>11</v>
      </c>
      <c r="D2" s="21" t="s">
        <v>0</v>
      </c>
      <c r="E2" s="21"/>
      <c r="F2" s="21"/>
    </row>
    <row r="3" spans="1:8" ht="15" thickBot="1" x14ac:dyDescent="0.35">
      <c r="D3" s="3" t="s">
        <v>1</v>
      </c>
      <c r="E3" s="22" t="s">
        <v>2</v>
      </c>
      <c r="F3" s="23"/>
    </row>
    <row r="4" spans="1:8" ht="15" thickBot="1" x14ac:dyDescent="0.35">
      <c r="A4" s="19" t="s">
        <v>3</v>
      </c>
      <c r="B4" s="17" t="s">
        <v>4</v>
      </c>
      <c r="D4" s="4" t="s">
        <v>5</v>
      </c>
      <c r="E4" s="24" t="s">
        <v>6</v>
      </c>
      <c r="F4" s="25"/>
    </row>
    <row r="5" spans="1:8" ht="15" thickBot="1" x14ac:dyDescent="0.35">
      <c r="A5" s="20"/>
      <c r="B5" s="18"/>
      <c r="D5" s="26" t="s">
        <v>7</v>
      </c>
      <c r="E5" s="26"/>
      <c r="F5" s="26"/>
    </row>
    <row r="6" spans="1:8" ht="15" thickBot="1" x14ac:dyDescent="0.35">
      <c r="A6" s="6">
        <v>124110</v>
      </c>
      <c r="B6" s="7">
        <v>28300</v>
      </c>
      <c r="D6" s="5" t="s">
        <v>8</v>
      </c>
      <c r="E6" s="15" t="s">
        <v>9</v>
      </c>
      <c r="F6" s="16"/>
    </row>
    <row r="8" spans="1:8" x14ac:dyDescent="0.3">
      <c r="A8" t="s">
        <v>19</v>
      </c>
      <c r="B8">
        <f>SUM(A6:B6)</f>
        <v>152410</v>
      </c>
    </row>
    <row r="9" spans="1:8" x14ac:dyDescent="0.3">
      <c r="A9" s="1"/>
      <c r="B9" s="1"/>
      <c r="C9" s="2"/>
      <c r="H9" s="1"/>
    </row>
  </sheetData>
  <mergeCells count="7">
    <mergeCell ref="E6:F6"/>
    <mergeCell ref="B4:B5"/>
    <mergeCell ref="A4:A5"/>
    <mergeCell ref="D2:F2"/>
    <mergeCell ref="E3:F3"/>
    <mergeCell ref="E4:F4"/>
    <mergeCell ref="D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Housing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Rajesh Yadav</cp:lastModifiedBy>
  <dcterms:created xsi:type="dcterms:W3CDTF">2009-10-05T07:46:34Z</dcterms:created>
  <dcterms:modified xsi:type="dcterms:W3CDTF">2024-04-10T18:19:21Z</dcterms:modified>
</cp:coreProperties>
</file>