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09c27d8c3d13a4/Desktop/Tax Filing/PG LLC/"/>
    </mc:Choice>
  </mc:AlternateContent>
  <xr:revisionPtr revIDLastSave="148" documentId="13_ncr:40009_{12D74CE3-FAA2-46E8-8F95-964D8742C08F}" xr6:coauthVersionLast="47" xr6:coauthVersionMax="47" xr10:uidLastSave="{558E8808-2D69-4FF5-8455-91F50D4D1C6A}"/>
  <bookViews>
    <workbookView xWindow="28680" yWindow="-120" windowWidth="29040" windowHeight="15720" tabRatio="702" activeTab="5" xr2:uid="{00000000-000D-0000-FFFF-FFFF00000000}"/>
  </bookViews>
  <sheets>
    <sheet name="2023 - All" sheetId="1" r:id="rId1"/>
    <sheet name="2023 - Credits" sheetId="2" r:id="rId2"/>
    <sheet name="2023 - Debits" sheetId="3" r:id="rId3"/>
    <sheet name="Non-Payroll-IRS-Dist Debits" sheetId="4" r:id="rId4"/>
    <sheet name="Distributions" sheetId="5" r:id="rId5"/>
    <sheet name="Expenses" sheetId="6" r:id="rId6"/>
  </sheets>
  <definedNames>
    <definedName name="_xlnm._FilterDatabase" localSheetId="1" hidden="1">'2023 - Credits'!$A$1:$C$41</definedName>
    <definedName name="_xlnm._FilterDatabase" localSheetId="2" hidden="1">'2023 - Debits'!$A$1:$C$108</definedName>
    <definedName name="_xlnm._FilterDatabase" localSheetId="4" hidden="1">Distributions!$A$1:$C$52</definedName>
    <definedName name="_xlnm._FilterDatabase" localSheetId="3" hidden="1">'Non-Payroll-IRS-Dist Debits'!$A$1:$C$22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  <c r="J4" i="6"/>
  <c r="D16" i="6" l="1"/>
  <c r="N4" i="6"/>
  <c r="D24" i="6" s="1"/>
  <c r="D6" i="6"/>
  <c r="D15" i="6"/>
  <c r="D14" i="6"/>
  <c r="D5" i="6"/>
  <c r="D3" i="6"/>
  <c r="D2" i="6"/>
  <c r="E2" i="4"/>
  <c r="E2" i="5"/>
  <c r="E2" i="3"/>
  <c r="E2" i="2"/>
  <c r="E16" i="6" l="1"/>
  <c r="D26" i="6"/>
</calcChain>
</file>

<file path=xl/sharedStrings.xml><?xml version="1.0" encoding="utf-8"?>
<sst xmlns="http://schemas.openxmlformats.org/spreadsheetml/2006/main" count="440" uniqueCount="182">
  <si>
    <t>Description</t>
  </si>
  <si>
    <t>Summary Amt.</t>
  </si>
  <si>
    <t>Beginning balance as of 01/01/2023</t>
  </si>
  <si>
    <t>Total credits</t>
  </si>
  <si>
    <t>Total debits</t>
  </si>
  <si>
    <t>Ending balance as of 12/31/2023</t>
  </si>
  <si>
    <t>Date</t>
  </si>
  <si>
    <t>Amount</t>
  </si>
  <si>
    <t>Running Bal.</t>
  </si>
  <si>
    <t>PAYROLL DES:PAYROLL ID:14488177 INDN:PARVATHI GANDURI LLC CO ID:4462800242 CCD</t>
  </si>
  <si>
    <t>IRS DES:USATAXPYMT ID:227340566281332 INDN:PARVATHI GANDURI LLC CO ID:3387702000 CCD</t>
  </si>
  <si>
    <t>BKOFAMERICA MOBILE 01/11 3626910379 DEPOSIT *MOBILE FL</t>
  </si>
  <si>
    <t>EZ CHOICE REALTY 01/10 PURCHASE 8136539676 FL DEBIT CARD *0924</t>
  </si>
  <si>
    <t>Zelle Transfer Conf# fk7ebze6s; Victor Military Men Services</t>
  </si>
  <si>
    <t>EZ CHOICE DES:ACH CREDIT ID:1JC1733RE54Y85 INDN:Parvathi Ganduri CO ID:0260150634 PPD PMT INFO:</t>
  </si>
  <si>
    <t>Zelle Transfer Conf# f9q8u0im5; C, Kanika</t>
  </si>
  <si>
    <t>BKOFAMERICA MOBILE 01/26 3636022599 DEPOSIT *MOBILE FL</t>
  </si>
  <si>
    <t>SUPRA RE 01/25 PURCHASE 877-699-6787 FL DEBIT CARD *0924</t>
  </si>
  <si>
    <t>Zelle Transfer Conf# gxpe1l3kj; DAVID</t>
  </si>
  <si>
    <t>IRS DES:USATAXPYMT ID:227343166052980 INDN:PARVATHI GANDURI LLC CO ID:3387702000 CCD</t>
  </si>
  <si>
    <t>BKOFAMERICA MOBILE 02/01 3758387993 DEPOSIT *MOBILE FL</t>
  </si>
  <si>
    <t>BKOFAMERICA MOBILE 02/02 3700740544 DEPOSIT *MOBILE FL</t>
  </si>
  <si>
    <t>IRS DES:USATAXPYMT ID:227343366016192 INDN:PARVATHI GANDURI LLC CO ID:3387702000 CCD</t>
  </si>
  <si>
    <t>Zelle Transfer Conf# mc05eqqu2; Jony</t>
  </si>
  <si>
    <t>IRS DES:USATAXPYMT ID:240343741235748 INDN:RAJA S GANDURI CO ID:3387702000 WEB</t>
  </si>
  <si>
    <t>EZ CHOICE REAL 02/10 PURCHASE San Jose CA DEBIT CARD *0924</t>
  </si>
  <si>
    <t>SUPRA RE 02/27 PURCHASE 877-699-6787 FL DEBIT CARD *0924</t>
  </si>
  <si>
    <t>Online Banking payment to CRD 0976 Confirmation# 4128994273</t>
  </si>
  <si>
    <t>EZ CHOICE REAL 03/10 PURCHASE San Jose CA DEBIT CARD *0924</t>
  </si>
  <si>
    <t>SUPRA RE 03/25 PURCHASE 877-699-6787 FL DEBIT CARD *0924</t>
  </si>
  <si>
    <t>BKOFAMERICA MOBILE 03/29 3668340883 DEPOSIT *MOBILE FL</t>
  </si>
  <si>
    <t>EZ CHOICE DES:ACH CREDIT ID:3UC4940IZQ0W46 INDN:Parvathi Ganduri CO ID:0260150634 PPD PMT INFO:</t>
  </si>
  <si>
    <t>IRS DES:USATAXPYMT ID:227349666006342 INDN:PARVATHI GANDURI LLC CO ID:3387702000 CCD</t>
  </si>
  <si>
    <t>EZ CHOICE REAL 04/10 PURCHASE San Jose CA DEBIT CARD *0924</t>
  </si>
  <si>
    <t>Zelle payment to MARY-ELIZABETH Conf# r8frgunc5</t>
  </si>
  <si>
    <t>SUPRA RE 04/25 PURCHASE 877-699-6787 FL DEBIT CARD *0924</t>
  </si>
  <si>
    <t>Zelle Transfer Conf# rtcud2z3v; Handyman, Brian</t>
  </si>
  <si>
    <t>Zelle Transfer Conf# nsbp0nz47; Wilson ozmond</t>
  </si>
  <si>
    <t>PAYROLL DES:TAX ID:14488177 INDN:PARVATHI GANDURI LLC CO ID:1943345425 CCD</t>
  </si>
  <si>
    <t>BKOFAMERICA MOBILE 04/30 3685950680 DEPOSIT *MOBILE FL</t>
  </si>
  <si>
    <t>Zelle Transfer Conf# rleg8fa28; Amador, Cristian Amador</t>
  </si>
  <si>
    <t>Zelle Transfer Conf# m4p00ffsf; Amador, Cristian Amador</t>
  </si>
  <si>
    <t>Zelle Transfer Conf# 999w3xa8z; SHARON X WANG</t>
  </si>
  <si>
    <t>Zelle Transfer Conf# 999w3w7vy; SHARON X WANG</t>
  </si>
  <si>
    <t>Zelle payment from PARVATHI GANDURI Conf# mur96oldp</t>
  </si>
  <si>
    <t>Zelle Transfer Conf# 999w50d0y; SHARON X WANG</t>
  </si>
  <si>
    <t>Bank of America Credit Card Bill Payment</t>
  </si>
  <si>
    <t>IRS DES:USATAXPYMT ID:227352966007372 INDN:PARVATHI GANDURI LLC CO ID:3387702000 CCD</t>
  </si>
  <si>
    <t>EZ CHOICE REAL 05/10 PURCHASE San Jose CA DEBIT CARD *0924</t>
  </si>
  <si>
    <t>Zelle Transfer Conf# 999wmu724; MADHUKAR R GADDAM</t>
  </si>
  <si>
    <t>Zelle Transfer Conf# 999wmthvs; MADHUKAR R GADDAM</t>
  </si>
  <si>
    <t>Zelle payment from USHA JETTI for 12514 Shirebrook Ct Repairs"; Conf# lc35n8vyz"</t>
  </si>
  <si>
    <t>Zelle Transfer Conf# 999woyr8q; MADHUKAR R GADDAM</t>
  </si>
  <si>
    <t>Zelle payment from USHA JETTI for 12514 Shirebrook Ct Repairs"; Conf# jehxu8bui"</t>
  </si>
  <si>
    <t>Online Banking transfer to CHK 4259 Confirmation# 1754680285</t>
  </si>
  <si>
    <t>Zelle Transfer Conf# c035125tn; DAVID</t>
  </si>
  <si>
    <t>Zelle Transfer Conf# eziwv3mji; Handyman, Brian</t>
  </si>
  <si>
    <t>BKOFAMERICA MOBILE 05/26 3767672434 DEPOSIT *MOBILE FL</t>
  </si>
  <si>
    <t>SUPRA RE 05/25 PURCHASE 877-699-6787 FL DEBIT CARD *0924</t>
  </si>
  <si>
    <t>Zelle payment to MARY-ELIZABETH Conf# pkcsq3xwx</t>
  </si>
  <si>
    <t>Bank of America DES:CASHREWARD ID:GANDURI, LLC INDN:0000000010972642000000 CO ID:2002290310 PPD</t>
  </si>
  <si>
    <t>Zelle Transfer Conf# kaqe7d6z6; Handyman, Brian</t>
  </si>
  <si>
    <t>Zelle payment to Oscar Painter JFK Services Conf# jlng0bpeu</t>
  </si>
  <si>
    <t>Zelle payment to Oscar Painter JFK Services for 6315 Bridgevista Paint job"; Conf# ljl9amng9"</t>
  </si>
  <si>
    <t>Zelle payment to MARY-ELIZABETH Conf# l49j4n3lr</t>
  </si>
  <si>
    <t>Zelle payment to Oscar Painter JFK Services Conf# oebwyodm4</t>
  </si>
  <si>
    <t>EZ CHOICE REAL 06/10 PURCHASE San Jose CA DEBIT CARD *0924</t>
  </si>
  <si>
    <t>BANK OF AMERICA CREDIT CARD Bill Payment</t>
  </si>
  <si>
    <t>SUPRA RE 06/25 PURCHASE 8776996787 FL DEBIT CARD *0924</t>
  </si>
  <si>
    <t>BKOFAMERICA MOBILE 06/28 3726916723 DEPOSIT *MOBILE FL</t>
  </si>
  <si>
    <t>Zelle Transfer Conf# 999yqwk2q; MADHUKAR R GADDAM</t>
  </si>
  <si>
    <t>Zelle payment to MARY-ELIZABETH for Shirebrook Richard's for downstairs bath"; Conf# ep0r45skf"</t>
  </si>
  <si>
    <t>Zelle Transfer Conf# ldwh57ms3; Handyman, Scott Veteran Hands</t>
  </si>
  <si>
    <t>Zelle Transfer Conf# knkb47ren; Tenant, Mercy</t>
  </si>
  <si>
    <t>Zelle Transfer Conf# l5tdcjf27; Tenant, Mercy</t>
  </si>
  <si>
    <t>EZ CHOICE REAL 07/10 PURCHASE San Jose CA DEBIT CARD *0924</t>
  </si>
  <si>
    <t>Online Banking transfer to CHK 4259 Confirmation# 4701079630</t>
  </si>
  <si>
    <t>BKOFAMERICA MOBILE 07/15 3799730008 DEPOSIT *MOBILE FL</t>
  </si>
  <si>
    <t>BKOFAMERICA MOBILE 07/15 3739315683 DEPOSIT *MOBILE FL</t>
  </si>
  <si>
    <t>Zelle Transfer Conf# p79a1iihf; Texas Agent, Janee Foster</t>
  </si>
  <si>
    <t>Zelle Transfer Conf# mxfqzqfsp; Tenant, Mercy</t>
  </si>
  <si>
    <t>Zelle Transfer Conf# mmay639hq; Texas Agent, Janee Foster</t>
  </si>
  <si>
    <t>EZ CHOICE DES:ACH CREDIT ID:7I942080RM3513 INDN:Parvathi Ganduri CO ID:0260150634 PPD PMT INFO:</t>
  </si>
  <si>
    <t>Online Banking transfer to CHK 4259 Confirmation# 4387399511</t>
  </si>
  <si>
    <t>Zelle Transfer Conf# ja8q8ui1u; Handyman, Scott Veteran Hands</t>
  </si>
  <si>
    <t>Zelle Transfer Conf# qr1lyzf7b; Tenant, Mercy</t>
  </si>
  <si>
    <t>Zelle Transfer Conf# 999zqfheg; MADHUKAR R GADDAM</t>
  </si>
  <si>
    <t>SUPRA RE 07/25 PURCHASE 8776996787 FL DEBIT CARD *0924</t>
  </si>
  <si>
    <t>Zelle payment to MARY-ELIZABETH Conf# n4vql4c2h</t>
  </si>
  <si>
    <t>Zelle Transfer Conf# lg3traoki; Handyman, Brian</t>
  </si>
  <si>
    <t>Zelle payment to MARY-ELIZABETH for This makes it $270 each for this work."; Conf# jub6wki9c"</t>
  </si>
  <si>
    <t>Zelle Transfer Conf# m4z8cbidd; Handyman, Brian</t>
  </si>
  <si>
    <t>Zelle payment to Jesus Pool Cage Guy Conf# r8wn8iior</t>
  </si>
  <si>
    <t>Zelle payment to Jesus Pool Cage Guy Conf# lbstm05ky</t>
  </si>
  <si>
    <t>Zelle payment to Jesus Pool Cage Guy for Please confirm the payment"; Conf# pz1cf63po"</t>
  </si>
  <si>
    <t>Zelle Transfer Conf# n5n6m1pyz; DAVID</t>
  </si>
  <si>
    <t>BKOFAMERICA MOBILE 08/09 3754211925 DEPOSIT *MOBILE FL</t>
  </si>
  <si>
    <t>BKOFAMERICA MOBILE 08/19 3758324803 DEPOSIT *MOBILE FL</t>
  </si>
  <si>
    <t>Zelle Transfer Conf# lfu0r5hlf; khan, Shamsher</t>
  </si>
  <si>
    <t>Zelle Transfer Conf# rg0igwkw0; khan, Shamsher</t>
  </si>
  <si>
    <t>BKOFAMERICA MOBILE 08/28 3825268096 DEPOSIT *MOBILE FL</t>
  </si>
  <si>
    <t>SUPRA RE 08/25 PURCHASE 8776996787 FL DEBIT CARD *0924</t>
  </si>
  <si>
    <t>Zelle payment to Shamsher khan Conf# luqw4dygv</t>
  </si>
  <si>
    <t>Zelle payment to Shamsher khan for Please confirm the receipt of $1500"; Conf# kx08lsuq4"</t>
  </si>
  <si>
    <t>IRS DES:USATAXPYMT ID:227364966054278 INDN:PARVATHI GANDURI LLC CO ID:3387702000 CCD</t>
  </si>
  <si>
    <t>EZ CHOICE DES:ACH CREDIT ID:96F33158ME1U82 INDN:Parvathi Ganduri CO ID:0260150634 PPD PMT INFO:</t>
  </si>
  <si>
    <t>EZ CHOICE DES:ACH CREDIT ID:96F331568E1U81 INDN:Parvathi Ganduri CO ID:0260150634 PPD PMT INFO:</t>
  </si>
  <si>
    <t>DOCUSIGN 09/10 PURCHASE 8003799973 WA DEBIT CARD *0924</t>
  </si>
  <si>
    <t>EZ CHOICE DES:ACH CREDIT ID:9M839171JS2138 INDN:Parvathi Ganduri CO ID:0260150634 PPD PMT INFO:</t>
  </si>
  <si>
    <t>SUPRA RE 09/25 PURCHASE 8776996787 FL DEBIT CARD *0924</t>
  </si>
  <si>
    <t>EZ CHOICE DES:ACH CREDIT ID:9R93724LBY2B37 INDN:Parvathi Ganduri CO ID:0260150634 PPD PMT INFO:</t>
  </si>
  <si>
    <t>Zelle payment to Brian Handyman Conf# jtxv81hcm</t>
  </si>
  <si>
    <t>BKOFAMERICA MOBILE 10/07 3788313577 DEPOSIT *MOBILE FL</t>
  </si>
  <si>
    <t>Zelle payment to Maria Garcia for Please confirm $10 receipt"; Conf# rufvulozm"</t>
  </si>
  <si>
    <t>Zelle payment to Maria Garcia Conf# rdnedtq2h</t>
  </si>
  <si>
    <t>Zelle payment to Brian Handyman Conf# k6vtq01et</t>
  </si>
  <si>
    <t>Zelle payment to MARY-ELIZABETH for Sorry for the delay"; Conf# nlbes82aa"</t>
  </si>
  <si>
    <t>SUPRA RE 10/25 PURCHASE 8776996787 FL DEBIT CARD *0924</t>
  </si>
  <si>
    <t>EZ CHOICE DES:ACH CREDIT ID:B2D5033EIN2377 INDN:Parvathi Ganduri CO ID:0260150634 PPD PMT INFO:</t>
  </si>
  <si>
    <t>Zelle payment to Chitra Mahesh Aparna for Thank you for keeping Hemanths confidence up !!"; Conf# rpw3rr950"</t>
  </si>
  <si>
    <t>EZ CHOICE DES:ACH CREDIT ID:B6B59515KT1O30 INDN:Parvathi Ganduri CO ID:0260150634 PPD PMT INFO:</t>
  </si>
  <si>
    <t>Zelle payment to Brian Handyman for 20101 ShadyHill Ln...Screen and Supplies"; Conf# p5lwg51jf"</t>
  </si>
  <si>
    <t>IRS DES:USATAXPYMT ID:227371266290304 INDN:PARVATHI GANDURI LLC CO ID:3387702000 CCD</t>
  </si>
  <si>
    <t>SUPRA RE 11/25 PURCHASE 8776996787 FL DEBIT CARD *0924</t>
  </si>
  <si>
    <t>BKOFAMERICA MOBILE 11/28 3619480138 DEPOSIT *MOBILE FL</t>
  </si>
  <si>
    <t>REALTOR ASSOCIATI 11/30 PURCHASE 3123298245 IL DEBIT CARD *0924</t>
  </si>
  <si>
    <t>IRS DES:USATAXPYMT ID:227373866012652 INDN:PARVATHI GANDURI LLC CO ID:3387702000 CCD</t>
  </si>
  <si>
    <t>Online Banking transfer to CHK 4259 Confirmation# 4324629120</t>
  </si>
  <si>
    <t>BKOFAMERICA ATM 12/20 #000003503 DEPOSIT BRANDON BRANDON FL CKCD 5348600011490924</t>
  </si>
  <si>
    <t>BKOFAMERICA ATM 12/20 #000003504 WITHDRWL BRANDON BRANDON FL CKCD 5348600011490924</t>
  </si>
  <si>
    <t>BKOFAMERICA MOBILE 12/21 3834292393 DEPOSIT *MOBILE FL</t>
  </si>
  <si>
    <t>BKOFAMERICA MOBILE 12/26 3629888391 DEPOSIT *MOBILE FL</t>
  </si>
  <si>
    <t>Online Banking transfer to CHK 4259 Confirmation# 4138233942</t>
  </si>
  <si>
    <t>SUPRA RE 12/25 PURCHASE 8776996787 FL DEBIT CARD *0924</t>
  </si>
  <si>
    <t>TESLA MOTORS DES:TESLA MOTO ID:2RULV86CI0DOEM2 INDN:PARVATHI GANDURI CO ID:5912197729 PPD</t>
  </si>
  <si>
    <t>IRS DES:USATAXPYMT ID:227376166017472 INDN:PARVATHI GANDURI LLC CO ID:3387702000 CCD</t>
  </si>
  <si>
    <t>IRS DES:USATAXPYMT ID:227376166017474 INDN:PARVATHI GANDURI LLC CO ID:3387702000 CCD</t>
  </si>
  <si>
    <t>EZ CHOICE DES:ACH CREDIT ID:CRB591011L0W06 INDN:Parvathi Ganduri CO ID:0260150634 PPD PMT INFO:</t>
  </si>
  <si>
    <t>Bank of America Business Card Bill Payment</t>
  </si>
  <si>
    <t>Transactions</t>
  </si>
  <si>
    <t>PayRoll</t>
  </si>
  <si>
    <t>IRS</t>
  </si>
  <si>
    <t>Distributions</t>
  </si>
  <si>
    <t>Credits</t>
  </si>
  <si>
    <t>Debits</t>
  </si>
  <si>
    <t>Category</t>
  </si>
  <si>
    <t>Times</t>
  </si>
  <si>
    <t>Total</t>
  </si>
  <si>
    <t>EZ Choice</t>
  </si>
  <si>
    <t>Supra</t>
  </si>
  <si>
    <t>Docusign</t>
  </si>
  <si>
    <t>Printing/Copying</t>
  </si>
  <si>
    <t>Telephone</t>
  </si>
  <si>
    <t>Turbotax</t>
  </si>
  <si>
    <t>Instanet</t>
  </si>
  <si>
    <t>Realtor Assoc</t>
  </si>
  <si>
    <t>MLS</t>
  </si>
  <si>
    <t>Sunbiz</t>
  </si>
  <si>
    <t>Phone charges</t>
  </si>
  <si>
    <t>Tesla Insurance</t>
  </si>
  <si>
    <t>Intuit</t>
  </si>
  <si>
    <t>1099-NEC</t>
  </si>
  <si>
    <t>Tesla</t>
  </si>
  <si>
    <t>Order Fee</t>
  </si>
  <si>
    <t>Base Price</t>
  </si>
  <si>
    <t>Destination Fee</t>
  </si>
  <si>
    <t>Mudflaps</t>
  </si>
  <si>
    <t>Organizer</t>
  </si>
  <si>
    <t>Mats</t>
  </si>
  <si>
    <t>32.24 + 96.74</t>
  </si>
  <si>
    <t>Marketing</t>
  </si>
  <si>
    <t>Zoom</t>
  </si>
  <si>
    <t>Safe Deposit</t>
  </si>
  <si>
    <t>Sales Tax</t>
  </si>
  <si>
    <t>Tesla Charger</t>
  </si>
  <si>
    <t>Tesla Parts</t>
  </si>
  <si>
    <t>Tesla Loan Regn</t>
  </si>
  <si>
    <t>149.50 + 150 + 400 + 607.39</t>
  </si>
  <si>
    <t>Total Mileage</t>
  </si>
  <si>
    <t>Anil Grandhi (CPA)</t>
  </si>
  <si>
    <t>Phone purchase</t>
  </si>
  <si>
    <t>Laptop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</si>
</sst>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6" fillId="0" borderId="0" xfId="0" applyFont="1"/>
    <xf numFmtId="0" fontId="0" fillId="33" borderId="0" xfId="0" applyFill="1"/>
    <xf numFmtId="14" fontId="0" fillId="33" borderId="0" xfId="0" applyNumberFormat="1" applyFill="1"/>
    <xf numFmtId="14" fontId="0" fillId="0" borderId="0" xfId="0" applyNumberFormat="1" applyFill="1"/>
    <xf numFmtId="0" fontId="0" fillId="0" borderId="0" xfId="0" applyFill="1"/>
    <xf numFmtId="3" fontId="0" fillId="0" borderId="0" xfId="0" applyNumberFormat="1"/>
    <xf numFmtId="0" fontId="18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5"/>
  <sheetViews>
    <sheetView workbookViewId="0"/>
  </sheetViews>
  <sheetFormatPr defaultRowHeight="14.4" x14ac:dyDescent="0.3"/>
  <cols>
    <col min="1" max="1" width="32.5546875" bestFit="1" customWidth="1"/>
    <col min="2" max="2" width="103.44140625" bestFit="1" customWidth="1"/>
    <col min="3" max="3" width="14.109375" bestFit="1" customWidth="1"/>
    <col min="4" max="4" width="12" bestFit="1" customWidth="1"/>
  </cols>
  <sheetData>
    <row r="1" spans="1:6" x14ac:dyDescent="0.3">
      <c r="A1" t="s">
        <v>0</v>
      </c>
      <c r="C1" t="s">
        <v>1</v>
      </c>
    </row>
    <row r="2" spans="1:6" x14ac:dyDescent="0.3">
      <c r="A2" t="s">
        <v>2</v>
      </c>
      <c r="C2">
        <v>46232.36</v>
      </c>
    </row>
    <row r="3" spans="1:6" x14ac:dyDescent="0.3">
      <c r="A3" t="s">
        <v>3</v>
      </c>
      <c r="C3">
        <v>118248.45</v>
      </c>
    </row>
    <row r="4" spans="1:6" x14ac:dyDescent="0.3">
      <c r="A4" t="s">
        <v>4</v>
      </c>
      <c r="C4">
        <v>-112485.23</v>
      </c>
    </row>
    <row r="5" spans="1:6" x14ac:dyDescent="0.3">
      <c r="A5" t="s">
        <v>5</v>
      </c>
      <c r="C5">
        <v>51995.58</v>
      </c>
    </row>
    <row r="7" spans="1:6" x14ac:dyDescent="0.3">
      <c r="A7" t="s">
        <v>6</v>
      </c>
      <c r="B7" t="s">
        <v>0</v>
      </c>
      <c r="C7" t="s">
        <v>7</v>
      </c>
      <c r="D7" t="s">
        <v>8</v>
      </c>
      <c r="F7" t="s">
        <v>139</v>
      </c>
    </row>
    <row r="8" spans="1:6" x14ac:dyDescent="0.3">
      <c r="A8" s="1">
        <v>44927</v>
      </c>
      <c r="B8" t="s">
        <v>2</v>
      </c>
      <c r="D8">
        <v>46232.36</v>
      </c>
      <c r="F8">
        <v>147</v>
      </c>
    </row>
    <row r="9" spans="1:6" x14ac:dyDescent="0.3">
      <c r="A9" s="1">
        <v>44929</v>
      </c>
      <c r="B9" t="s">
        <v>9</v>
      </c>
      <c r="C9">
        <v>-3507.25</v>
      </c>
      <c r="D9">
        <v>42725.11</v>
      </c>
    </row>
    <row r="10" spans="1:6" x14ac:dyDescent="0.3">
      <c r="A10" s="1">
        <v>44931</v>
      </c>
      <c r="B10" t="s">
        <v>10</v>
      </c>
      <c r="C10">
        <v>-798.75</v>
      </c>
      <c r="D10">
        <v>41926.36</v>
      </c>
    </row>
    <row r="11" spans="1:6" x14ac:dyDescent="0.3">
      <c r="A11" s="1">
        <v>44937</v>
      </c>
      <c r="B11" t="s">
        <v>11</v>
      </c>
      <c r="C11">
        <v>6363</v>
      </c>
      <c r="D11">
        <v>48289.36</v>
      </c>
    </row>
    <row r="12" spans="1:6" x14ac:dyDescent="0.3">
      <c r="A12" s="1">
        <v>44937</v>
      </c>
      <c r="B12" t="s">
        <v>12</v>
      </c>
      <c r="C12">
        <v>-99</v>
      </c>
      <c r="D12">
        <v>48190.36</v>
      </c>
    </row>
    <row r="13" spans="1:6" x14ac:dyDescent="0.3">
      <c r="A13" s="1">
        <v>44938</v>
      </c>
      <c r="B13" t="s">
        <v>13</v>
      </c>
      <c r="C13">
        <v>-695</v>
      </c>
      <c r="D13">
        <v>47495.360000000001</v>
      </c>
    </row>
    <row r="14" spans="1:6" x14ac:dyDescent="0.3">
      <c r="A14" s="1">
        <v>44946</v>
      </c>
      <c r="B14" t="s">
        <v>14</v>
      </c>
      <c r="C14">
        <v>2183.25</v>
      </c>
      <c r="D14">
        <v>49678.61</v>
      </c>
    </row>
    <row r="15" spans="1:6" x14ac:dyDescent="0.3">
      <c r="A15" s="1">
        <v>44949</v>
      </c>
      <c r="B15" t="s">
        <v>15</v>
      </c>
      <c r="C15">
        <v>-2000</v>
      </c>
      <c r="D15">
        <v>47678.61</v>
      </c>
    </row>
    <row r="16" spans="1:6" x14ac:dyDescent="0.3">
      <c r="A16" s="1">
        <v>44952</v>
      </c>
      <c r="B16" t="s">
        <v>16</v>
      </c>
      <c r="C16">
        <v>5000</v>
      </c>
      <c r="D16">
        <v>52678.61</v>
      </c>
    </row>
    <row r="17" spans="1:4" x14ac:dyDescent="0.3">
      <c r="A17" s="1">
        <v>44952</v>
      </c>
      <c r="B17" t="s">
        <v>17</v>
      </c>
      <c r="C17">
        <v>-15</v>
      </c>
      <c r="D17">
        <v>52663.61</v>
      </c>
    </row>
    <row r="18" spans="1:4" x14ac:dyDescent="0.3">
      <c r="A18" s="1">
        <v>44957</v>
      </c>
      <c r="B18" t="s">
        <v>18</v>
      </c>
      <c r="C18">
        <v>-80</v>
      </c>
      <c r="D18">
        <v>52583.61</v>
      </c>
    </row>
    <row r="19" spans="1:4" x14ac:dyDescent="0.3">
      <c r="A19" s="1">
        <v>44957</v>
      </c>
      <c r="B19" t="s">
        <v>9</v>
      </c>
      <c r="C19">
        <v>-3524.83</v>
      </c>
      <c r="D19">
        <v>49058.78</v>
      </c>
    </row>
    <row r="20" spans="1:4" x14ac:dyDescent="0.3">
      <c r="A20" s="1">
        <v>44957</v>
      </c>
      <c r="B20" t="s">
        <v>19</v>
      </c>
      <c r="C20">
        <v>-42</v>
      </c>
      <c r="D20">
        <v>49016.78</v>
      </c>
    </row>
    <row r="21" spans="1:4" x14ac:dyDescent="0.3">
      <c r="A21" s="1">
        <v>44958</v>
      </c>
      <c r="B21" t="s">
        <v>20</v>
      </c>
      <c r="C21">
        <v>7400</v>
      </c>
      <c r="D21">
        <v>56416.78</v>
      </c>
    </row>
    <row r="22" spans="1:4" x14ac:dyDescent="0.3">
      <c r="A22" s="1">
        <v>44959</v>
      </c>
      <c r="B22" t="s">
        <v>21</v>
      </c>
      <c r="C22">
        <v>5000</v>
      </c>
      <c r="D22">
        <v>61416.78</v>
      </c>
    </row>
    <row r="23" spans="1:4" x14ac:dyDescent="0.3">
      <c r="A23" s="1">
        <v>44959</v>
      </c>
      <c r="B23" t="s">
        <v>22</v>
      </c>
      <c r="C23">
        <v>-781.17</v>
      </c>
      <c r="D23">
        <v>60635.61</v>
      </c>
    </row>
    <row r="24" spans="1:4" x14ac:dyDescent="0.3">
      <c r="A24" s="1">
        <v>44963</v>
      </c>
      <c r="B24" t="s">
        <v>23</v>
      </c>
      <c r="C24">
        <v>-10</v>
      </c>
      <c r="D24">
        <v>60625.61</v>
      </c>
    </row>
    <row r="25" spans="1:4" x14ac:dyDescent="0.3">
      <c r="A25" s="1">
        <v>44963</v>
      </c>
      <c r="B25" t="s">
        <v>24</v>
      </c>
      <c r="C25">
        <v>-15000</v>
      </c>
      <c r="D25">
        <v>45625.61</v>
      </c>
    </row>
    <row r="26" spans="1:4" x14ac:dyDescent="0.3">
      <c r="A26" s="1">
        <v>44967</v>
      </c>
      <c r="B26" t="s">
        <v>25</v>
      </c>
      <c r="C26">
        <v>-99</v>
      </c>
      <c r="D26">
        <v>45526.61</v>
      </c>
    </row>
    <row r="27" spans="1:4" x14ac:dyDescent="0.3">
      <c r="A27" s="1">
        <v>44985</v>
      </c>
      <c r="B27" t="s">
        <v>26</v>
      </c>
      <c r="C27">
        <v>-15</v>
      </c>
      <c r="D27">
        <v>45511.61</v>
      </c>
    </row>
    <row r="28" spans="1:4" x14ac:dyDescent="0.3">
      <c r="A28" s="1">
        <v>44993</v>
      </c>
      <c r="B28" t="s">
        <v>27</v>
      </c>
      <c r="C28">
        <v>-160</v>
      </c>
      <c r="D28">
        <v>45351.61</v>
      </c>
    </row>
    <row r="29" spans="1:4" x14ac:dyDescent="0.3">
      <c r="A29" s="1">
        <v>44995</v>
      </c>
      <c r="B29" t="s">
        <v>28</v>
      </c>
      <c r="C29">
        <v>-99</v>
      </c>
      <c r="D29">
        <v>45252.61</v>
      </c>
    </row>
    <row r="30" spans="1:4" x14ac:dyDescent="0.3">
      <c r="A30" s="1">
        <v>45012</v>
      </c>
      <c r="B30" t="s">
        <v>29</v>
      </c>
      <c r="C30">
        <v>-15</v>
      </c>
      <c r="D30">
        <v>45237.61</v>
      </c>
    </row>
    <row r="31" spans="1:4" x14ac:dyDescent="0.3">
      <c r="A31" s="1">
        <v>45014</v>
      </c>
      <c r="B31" t="s">
        <v>30</v>
      </c>
      <c r="C31">
        <v>6000</v>
      </c>
      <c r="D31">
        <v>51237.61</v>
      </c>
    </row>
    <row r="32" spans="1:4" x14ac:dyDescent="0.3">
      <c r="A32" s="1">
        <v>45016</v>
      </c>
      <c r="B32" t="s">
        <v>31</v>
      </c>
      <c r="C32">
        <v>8310.27</v>
      </c>
      <c r="D32">
        <v>59547.88</v>
      </c>
    </row>
    <row r="33" spans="1:4" x14ac:dyDescent="0.3">
      <c r="A33" s="1">
        <v>45016</v>
      </c>
      <c r="B33" t="s">
        <v>9</v>
      </c>
      <c r="C33">
        <v>-3524.83</v>
      </c>
      <c r="D33">
        <v>56023.05</v>
      </c>
    </row>
    <row r="34" spans="1:4" x14ac:dyDescent="0.3">
      <c r="A34" s="1">
        <v>45022</v>
      </c>
      <c r="B34" t="s">
        <v>32</v>
      </c>
      <c r="C34">
        <v>-781.17</v>
      </c>
      <c r="D34">
        <v>55241.88</v>
      </c>
    </row>
    <row r="35" spans="1:4" x14ac:dyDescent="0.3">
      <c r="A35" s="1">
        <v>45026</v>
      </c>
      <c r="B35" t="s">
        <v>33</v>
      </c>
      <c r="C35">
        <v>-99</v>
      </c>
      <c r="D35">
        <v>55142.879999999997</v>
      </c>
    </row>
    <row r="36" spans="1:4" x14ac:dyDescent="0.3">
      <c r="A36" s="1">
        <v>45037</v>
      </c>
      <c r="B36" t="s">
        <v>34</v>
      </c>
      <c r="C36">
        <v>-200</v>
      </c>
      <c r="D36">
        <v>54942.879999999997</v>
      </c>
    </row>
    <row r="37" spans="1:4" x14ac:dyDescent="0.3">
      <c r="A37" s="1">
        <v>45042</v>
      </c>
      <c r="B37" t="s">
        <v>35</v>
      </c>
      <c r="C37">
        <v>-15</v>
      </c>
      <c r="D37">
        <v>54927.88</v>
      </c>
    </row>
    <row r="38" spans="1:4" x14ac:dyDescent="0.3">
      <c r="A38" s="1">
        <v>45042</v>
      </c>
      <c r="B38" t="s">
        <v>36</v>
      </c>
      <c r="C38">
        <v>-100</v>
      </c>
      <c r="D38">
        <v>54827.88</v>
      </c>
    </row>
    <row r="39" spans="1:4" x14ac:dyDescent="0.3">
      <c r="A39" s="1">
        <v>45044</v>
      </c>
      <c r="B39" t="s">
        <v>37</v>
      </c>
      <c r="C39">
        <v>-200</v>
      </c>
      <c r="D39">
        <v>54627.88</v>
      </c>
    </row>
    <row r="40" spans="1:4" x14ac:dyDescent="0.3">
      <c r="A40" s="1">
        <v>45044</v>
      </c>
      <c r="B40" t="s">
        <v>9</v>
      </c>
      <c r="C40">
        <v>-3524.83</v>
      </c>
      <c r="D40">
        <v>51103.05</v>
      </c>
    </row>
    <row r="41" spans="1:4" x14ac:dyDescent="0.3">
      <c r="A41" s="1">
        <v>45044</v>
      </c>
      <c r="B41" t="s">
        <v>38</v>
      </c>
      <c r="C41">
        <v>-189</v>
      </c>
      <c r="D41">
        <v>50914.05</v>
      </c>
    </row>
    <row r="42" spans="1:4" x14ac:dyDescent="0.3">
      <c r="A42" s="1">
        <v>45047</v>
      </c>
      <c r="B42" t="s">
        <v>39</v>
      </c>
      <c r="C42">
        <v>3000</v>
      </c>
      <c r="D42">
        <v>53914.05</v>
      </c>
    </row>
    <row r="43" spans="1:4" x14ac:dyDescent="0.3">
      <c r="A43" s="1">
        <v>45047</v>
      </c>
      <c r="B43" t="s">
        <v>40</v>
      </c>
      <c r="C43">
        <v>-10</v>
      </c>
      <c r="D43">
        <v>53904.05</v>
      </c>
    </row>
    <row r="44" spans="1:4" x14ac:dyDescent="0.3">
      <c r="A44" s="1">
        <v>45047</v>
      </c>
      <c r="B44" t="s">
        <v>41</v>
      </c>
      <c r="C44">
        <v>-1490</v>
      </c>
      <c r="D44">
        <v>52414.05</v>
      </c>
    </row>
    <row r="45" spans="1:4" x14ac:dyDescent="0.3">
      <c r="A45" s="1">
        <v>45049</v>
      </c>
      <c r="B45" t="s">
        <v>42</v>
      </c>
      <c r="C45">
        <v>990</v>
      </c>
      <c r="D45">
        <v>53404.05</v>
      </c>
    </row>
    <row r="46" spans="1:4" x14ac:dyDescent="0.3">
      <c r="A46" s="1">
        <v>45049</v>
      </c>
      <c r="B46" t="s">
        <v>43</v>
      </c>
      <c r="C46">
        <v>10</v>
      </c>
      <c r="D46">
        <v>53414.05</v>
      </c>
    </row>
    <row r="47" spans="1:4" x14ac:dyDescent="0.3">
      <c r="A47" s="1">
        <v>45049</v>
      </c>
      <c r="B47" t="s">
        <v>44</v>
      </c>
      <c r="C47">
        <v>10</v>
      </c>
      <c r="D47">
        <v>53424.05</v>
      </c>
    </row>
    <row r="48" spans="1:4" x14ac:dyDescent="0.3">
      <c r="A48" s="1">
        <v>45050</v>
      </c>
      <c r="B48" t="s">
        <v>45</v>
      </c>
      <c r="C48">
        <v>1000</v>
      </c>
      <c r="D48">
        <v>54424.05</v>
      </c>
    </row>
    <row r="49" spans="1:4" x14ac:dyDescent="0.3">
      <c r="A49" s="1">
        <v>45051</v>
      </c>
      <c r="B49" t="s">
        <v>46</v>
      </c>
      <c r="C49">
        <v>-188.75</v>
      </c>
      <c r="D49">
        <v>54235.3</v>
      </c>
    </row>
    <row r="50" spans="1:4" x14ac:dyDescent="0.3">
      <c r="A50" s="1">
        <v>45055</v>
      </c>
      <c r="B50" t="s">
        <v>47</v>
      </c>
      <c r="C50">
        <v>-781.17</v>
      </c>
      <c r="D50">
        <v>53454.13</v>
      </c>
    </row>
    <row r="51" spans="1:4" x14ac:dyDescent="0.3">
      <c r="A51" s="1">
        <v>45056</v>
      </c>
      <c r="B51" t="s">
        <v>48</v>
      </c>
      <c r="C51">
        <v>-99</v>
      </c>
      <c r="D51">
        <v>53355.13</v>
      </c>
    </row>
    <row r="52" spans="1:4" x14ac:dyDescent="0.3">
      <c r="A52" s="1">
        <v>45061</v>
      </c>
      <c r="B52" t="s">
        <v>49</v>
      </c>
      <c r="C52">
        <v>490</v>
      </c>
      <c r="D52">
        <v>53845.13</v>
      </c>
    </row>
    <row r="53" spans="1:4" x14ac:dyDescent="0.3">
      <c r="A53" s="1">
        <v>45061</v>
      </c>
      <c r="B53" t="s">
        <v>50</v>
      </c>
      <c r="C53">
        <v>10</v>
      </c>
      <c r="D53">
        <v>53855.13</v>
      </c>
    </row>
    <row r="54" spans="1:4" x14ac:dyDescent="0.3">
      <c r="A54" s="1">
        <v>45063</v>
      </c>
      <c r="B54" t="s">
        <v>51</v>
      </c>
      <c r="C54">
        <v>1800</v>
      </c>
      <c r="D54">
        <v>55655.13</v>
      </c>
    </row>
    <row r="55" spans="1:4" x14ac:dyDescent="0.3">
      <c r="A55" s="1">
        <v>45063</v>
      </c>
      <c r="B55" t="s">
        <v>52</v>
      </c>
      <c r="C55">
        <v>500</v>
      </c>
      <c r="D55">
        <v>56155.13</v>
      </c>
    </row>
    <row r="56" spans="1:4" x14ac:dyDescent="0.3">
      <c r="A56" s="1">
        <v>45063</v>
      </c>
      <c r="B56" t="s">
        <v>53</v>
      </c>
      <c r="C56">
        <v>24</v>
      </c>
      <c r="D56">
        <v>56179.13</v>
      </c>
    </row>
    <row r="57" spans="1:4" x14ac:dyDescent="0.3">
      <c r="A57" s="1">
        <v>45063</v>
      </c>
      <c r="B57" t="s">
        <v>46</v>
      </c>
      <c r="C57">
        <v>-4663.6000000000004</v>
      </c>
      <c r="D57">
        <v>51515.53</v>
      </c>
    </row>
    <row r="58" spans="1:4" x14ac:dyDescent="0.3">
      <c r="A58" s="1">
        <v>45065</v>
      </c>
      <c r="B58" t="s">
        <v>54</v>
      </c>
      <c r="C58">
        <v>-500</v>
      </c>
      <c r="D58">
        <v>51015.53</v>
      </c>
    </row>
    <row r="59" spans="1:4" x14ac:dyDescent="0.3">
      <c r="A59" s="1">
        <v>45065</v>
      </c>
      <c r="B59" t="s">
        <v>55</v>
      </c>
      <c r="C59">
        <v>-510</v>
      </c>
      <c r="D59">
        <v>50505.53</v>
      </c>
    </row>
    <row r="60" spans="1:4" x14ac:dyDescent="0.3">
      <c r="A60" s="1">
        <v>45068</v>
      </c>
      <c r="B60" t="s">
        <v>56</v>
      </c>
      <c r="C60">
        <v>-1500</v>
      </c>
      <c r="D60">
        <v>49005.53</v>
      </c>
    </row>
    <row r="61" spans="1:4" x14ac:dyDescent="0.3">
      <c r="A61" s="1">
        <v>45072</v>
      </c>
      <c r="B61" t="s">
        <v>57</v>
      </c>
      <c r="C61">
        <v>5000.47</v>
      </c>
      <c r="D61">
        <v>54006</v>
      </c>
    </row>
    <row r="62" spans="1:4" x14ac:dyDescent="0.3">
      <c r="A62" s="1">
        <v>45072</v>
      </c>
      <c r="B62" t="s">
        <v>58</v>
      </c>
      <c r="C62">
        <v>-15</v>
      </c>
      <c r="D62">
        <v>53991</v>
      </c>
    </row>
    <row r="63" spans="1:4" x14ac:dyDescent="0.3">
      <c r="A63" s="1">
        <v>45072</v>
      </c>
      <c r="B63" t="s">
        <v>59</v>
      </c>
      <c r="C63">
        <v>-60</v>
      </c>
      <c r="D63">
        <v>53931</v>
      </c>
    </row>
    <row r="64" spans="1:4" x14ac:dyDescent="0.3">
      <c r="A64" s="1">
        <v>45076</v>
      </c>
      <c r="B64" t="s">
        <v>60</v>
      </c>
      <c r="C64">
        <v>231.27</v>
      </c>
      <c r="D64">
        <v>54162.27</v>
      </c>
    </row>
    <row r="65" spans="1:4" x14ac:dyDescent="0.3">
      <c r="A65" s="1">
        <v>45076</v>
      </c>
      <c r="B65" t="s">
        <v>61</v>
      </c>
      <c r="C65">
        <v>-1500</v>
      </c>
      <c r="D65">
        <v>52662.27</v>
      </c>
    </row>
    <row r="66" spans="1:4" x14ac:dyDescent="0.3">
      <c r="A66" s="1">
        <v>45076</v>
      </c>
      <c r="B66" t="s">
        <v>62</v>
      </c>
      <c r="C66">
        <v>-10</v>
      </c>
      <c r="D66">
        <v>52652.27</v>
      </c>
    </row>
    <row r="67" spans="1:4" x14ac:dyDescent="0.3">
      <c r="A67" s="1">
        <v>45076</v>
      </c>
      <c r="B67" t="s">
        <v>63</v>
      </c>
      <c r="C67">
        <v>-490</v>
      </c>
      <c r="D67">
        <v>52162.27</v>
      </c>
    </row>
    <row r="68" spans="1:4" x14ac:dyDescent="0.3">
      <c r="A68" s="1">
        <v>45079</v>
      </c>
      <c r="B68" t="s">
        <v>64</v>
      </c>
      <c r="C68">
        <v>-200</v>
      </c>
      <c r="D68">
        <v>51962.27</v>
      </c>
    </row>
    <row r="69" spans="1:4" x14ac:dyDescent="0.3">
      <c r="A69" s="1">
        <v>45085</v>
      </c>
      <c r="B69" t="s">
        <v>65</v>
      </c>
      <c r="C69">
        <v>-1000</v>
      </c>
      <c r="D69">
        <v>50962.27</v>
      </c>
    </row>
    <row r="70" spans="1:4" x14ac:dyDescent="0.3">
      <c r="A70" s="1">
        <v>45089</v>
      </c>
      <c r="B70" t="s">
        <v>66</v>
      </c>
      <c r="C70">
        <v>-99</v>
      </c>
      <c r="D70">
        <v>50863.27</v>
      </c>
    </row>
    <row r="71" spans="1:4" x14ac:dyDescent="0.3">
      <c r="A71" s="1">
        <v>45091</v>
      </c>
      <c r="B71" t="s">
        <v>67</v>
      </c>
      <c r="C71">
        <v>-1670</v>
      </c>
      <c r="D71">
        <v>49193.27</v>
      </c>
    </row>
    <row r="72" spans="1:4" x14ac:dyDescent="0.3">
      <c r="A72" s="1">
        <v>45103</v>
      </c>
      <c r="B72" t="s">
        <v>68</v>
      </c>
      <c r="C72">
        <v>-15</v>
      </c>
      <c r="D72">
        <v>49178.27</v>
      </c>
    </row>
    <row r="73" spans="1:4" x14ac:dyDescent="0.3">
      <c r="A73" s="1">
        <v>45105</v>
      </c>
      <c r="B73" t="s">
        <v>69</v>
      </c>
      <c r="C73">
        <v>2166</v>
      </c>
      <c r="D73">
        <v>51344.27</v>
      </c>
    </row>
    <row r="74" spans="1:4" x14ac:dyDescent="0.3">
      <c r="A74" s="1">
        <v>45110</v>
      </c>
      <c r="B74" t="s">
        <v>70</v>
      </c>
      <c r="C74">
        <v>247</v>
      </c>
      <c r="D74">
        <v>51591.27</v>
      </c>
    </row>
    <row r="75" spans="1:4" x14ac:dyDescent="0.3">
      <c r="A75" s="1">
        <v>45110</v>
      </c>
      <c r="B75" t="s">
        <v>71</v>
      </c>
      <c r="C75">
        <v>-247</v>
      </c>
      <c r="D75">
        <v>51344.27</v>
      </c>
    </row>
    <row r="76" spans="1:4" x14ac:dyDescent="0.3">
      <c r="A76" s="1">
        <v>45114</v>
      </c>
      <c r="B76" t="s">
        <v>72</v>
      </c>
      <c r="C76">
        <v>-20</v>
      </c>
      <c r="D76">
        <v>51324.27</v>
      </c>
    </row>
    <row r="77" spans="1:4" x14ac:dyDescent="0.3">
      <c r="A77" s="1">
        <v>45114</v>
      </c>
      <c r="B77" t="s">
        <v>73</v>
      </c>
      <c r="C77">
        <v>-10</v>
      </c>
      <c r="D77">
        <v>51314.27</v>
      </c>
    </row>
    <row r="78" spans="1:4" x14ac:dyDescent="0.3">
      <c r="A78" s="1">
        <v>45114</v>
      </c>
      <c r="B78" t="s">
        <v>74</v>
      </c>
      <c r="C78">
        <v>-1000</v>
      </c>
      <c r="D78">
        <v>50314.27</v>
      </c>
    </row>
    <row r="79" spans="1:4" x14ac:dyDescent="0.3">
      <c r="A79" s="1">
        <v>45117</v>
      </c>
      <c r="B79" t="s">
        <v>75</v>
      </c>
      <c r="C79">
        <v>-99</v>
      </c>
      <c r="D79">
        <v>50215.27</v>
      </c>
    </row>
    <row r="80" spans="1:4" x14ac:dyDescent="0.3">
      <c r="A80" s="1">
        <v>45117</v>
      </c>
      <c r="B80" t="s">
        <v>76</v>
      </c>
      <c r="C80">
        <v>-500</v>
      </c>
      <c r="D80">
        <v>49715.27</v>
      </c>
    </row>
    <row r="81" spans="1:4" x14ac:dyDescent="0.3">
      <c r="A81" s="1">
        <v>45124</v>
      </c>
      <c r="B81" t="s">
        <v>77</v>
      </c>
      <c r="C81">
        <v>5000</v>
      </c>
      <c r="D81">
        <v>54715.27</v>
      </c>
    </row>
    <row r="82" spans="1:4" x14ac:dyDescent="0.3">
      <c r="A82" s="1">
        <v>45124</v>
      </c>
      <c r="B82" t="s">
        <v>78</v>
      </c>
      <c r="C82">
        <v>14.5</v>
      </c>
      <c r="D82">
        <v>54729.77</v>
      </c>
    </row>
    <row r="83" spans="1:4" x14ac:dyDescent="0.3">
      <c r="A83" s="1">
        <v>45124</v>
      </c>
      <c r="B83" t="s">
        <v>79</v>
      </c>
      <c r="C83">
        <v>-10</v>
      </c>
      <c r="D83">
        <v>54719.77</v>
      </c>
    </row>
    <row r="84" spans="1:4" x14ac:dyDescent="0.3">
      <c r="A84" s="1">
        <v>45124</v>
      </c>
      <c r="B84" t="s">
        <v>80</v>
      </c>
      <c r="C84">
        <v>-1500</v>
      </c>
      <c r="D84">
        <v>53219.77</v>
      </c>
    </row>
    <row r="85" spans="1:4" x14ac:dyDescent="0.3">
      <c r="A85" s="1">
        <v>45124</v>
      </c>
      <c r="B85" t="s">
        <v>81</v>
      </c>
      <c r="C85">
        <v>-450</v>
      </c>
      <c r="D85">
        <v>52769.77</v>
      </c>
    </row>
    <row r="86" spans="1:4" x14ac:dyDescent="0.3">
      <c r="A86" s="1">
        <v>45126</v>
      </c>
      <c r="B86" t="s">
        <v>82</v>
      </c>
      <c r="C86">
        <v>5983.5</v>
      </c>
      <c r="D86">
        <v>58753.27</v>
      </c>
    </row>
    <row r="87" spans="1:4" x14ac:dyDescent="0.3">
      <c r="A87" s="1">
        <v>45127</v>
      </c>
      <c r="B87" t="s">
        <v>83</v>
      </c>
      <c r="C87">
        <v>-500</v>
      </c>
      <c r="D87">
        <v>58253.27</v>
      </c>
    </row>
    <row r="88" spans="1:4" x14ac:dyDescent="0.3">
      <c r="A88" s="1">
        <v>45128</v>
      </c>
      <c r="B88" t="s">
        <v>84</v>
      </c>
      <c r="C88">
        <v>-130</v>
      </c>
      <c r="D88">
        <v>58123.27</v>
      </c>
    </row>
    <row r="89" spans="1:4" x14ac:dyDescent="0.3">
      <c r="A89" s="1">
        <v>45128</v>
      </c>
      <c r="B89" t="s">
        <v>85</v>
      </c>
      <c r="C89">
        <v>-1500</v>
      </c>
      <c r="D89">
        <v>56623.27</v>
      </c>
    </row>
    <row r="90" spans="1:4" x14ac:dyDescent="0.3">
      <c r="A90" s="1">
        <v>45132</v>
      </c>
      <c r="B90" t="s">
        <v>86</v>
      </c>
      <c r="C90">
        <v>461.63</v>
      </c>
      <c r="D90">
        <v>57084.9</v>
      </c>
    </row>
    <row r="91" spans="1:4" x14ac:dyDescent="0.3">
      <c r="A91" s="1">
        <v>45133</v>
      </c>
      <c r="B91" t="s">
        <v>87</v>
      </c>
      <c r="C91">
        <v>-15</v>
      </c>
      <c r="D91">
        <v>57069.9</v>
      </c>
    </row>
    <row r="92" spans="1:4" x14ac:dyDescent="0.3">
      <c r="A92" s="1">
        <v>45133</v>
      </c>
      <c r="B92" t="s">
        <v>67</v>
      </c>
      <c r="C92">
        <v>-1372</v>
      </c>
      <c r="D92">
        <v>55697.9</v>
      </c>
    </row>
    <row r="93" spans="1:4" x14ac:dyDescent="0.3">
      <c r="A93" s="1">
        <v>45138</v>
      </c>
      <c r="B93" t="s">
        <v>88</v>
      </c>
      <c r="C93">
        <v>-110</v>
      </c>
      <c r="D93">
        <v>55587.9</v>
      </c>
    </row>
    <row r="94" spans="1:4" x14ac:dyDescent="0.3">
      <c r="A94" s="1">
        <v>45138</v>
      </c>
      <c r="B94" t="s">
        <v>89</v>
      </c>
      <c r="C94">
        <v>-110</v>
      </c>
      <c r="D94">
        <v>55477.9</v>
      </c>
    </row>
    <row r="95" spans="1:4" x14ac:dyDescent="0.3">
      <c r="A95" s="1">
        <v>45138</v>
      </c>
      <c r="B95" t="s">
        <v>90</v>
      </c>
      <c r="C95">
        <v>-160</v>
      </c>
      <c r="D95">
        <v>55317.9</v>
      </c>
    </row>
    <row r="96" spans="1:4" x14ac:dyDescent="0.3">
      <c r="A96" s="1">
        <v>45138</v>
      </c>
      <c r="B96" t="s">
        <v>91</v>
      </c>
      <c r="C96">
        <v>-160</v>
      </c>
      <c r="D96">
        <v>55157.9</v>
      </c>
    </row>
    <row r="97" spans="1:4" x14ac:dyDescent="0.3">
      <c r="A97" s="1">
        <v>45138</v>
      </c>
      <c r="B97" t="s">
        <v>92</v>
      </c>
      <c r="C97">
        <v>-10</v>
      </c>
      <c r="D97">
        <v>55147.9</v>
      </c>
    </row>
    <row r="98" spans="1:4" x14ac:dyDescent="0.3">
      <c r="A98" s="1">
        <v>45138</v>
      </c>
      <c r="B98" t="s">
        <v>93</v>
      </c>
      <c r="C98">
        <v>-1000</v>
      </c>
      <c r="D98">
        <v>54147.9</v>
      </c>
    </row>
    <row r="99" spans="1:4" x14ac:dyDescent="0.3">
      <c r="A99" s="1">
        <v>45142</v>
      </c>
      <c r="B99" t="s">
        <v>94</v>
      </c>
      <c r="C99">
        <v>-650</v>
      </c>
      <c r="D99">
        <v>53497.9</v>
      </c>
    </row>
    <row r="100" spans="1:4" x14ac:dyDescent="0.3">
      <c r="A100" s="1">
        <v>45142</v>
      </c>
      <c r="B100" t="s">
        <v>95</v>
      </c>
      <c r="C100">
        <v>-120</v>
      </c>
      <c r="D100">
        <v>53377.9</v>
      </c>
    </row>
    <row r="101" spans="1:4" x14ac:dyDescent="0.3">
      <c r="A101" s="1">
        <v>45147</v>
      </c>
      <c r="B101" t="s">
        <v>96</v>
      </c>
      <c r="C101">
        <v>8400</v>
      </c>
      <c r="D101">
        <v>61777.9</v>
      </c>
    </row>
    <row r="102" spans="1:4" x14ac:dyDescent="0.3">
      <c r="A102" s="1">
        <v>45159</v>
      </c>
      <c r="B102" t="s">
        <v>97</v>
      </c>
      <c r="C102">
        <v>150</v>
      </c>
      <c r="D102">
        <v>61927.9</v>
      </c>
    </row>
    <row r="103" spans="1:4" x14ac:dyDescent="0.3">
      <c r="A103" s="1">
        <v>45161</v>
      </c>
      <c r="B103" t="s">
        <v>98</v>
      </c>
      <c r="C103">
        <v>-10</v>
      </c>
      <c r="D103">
        <v>61917.9</v>
      </c>
    </row>
    <row r="104" spans="1:4" x14ac:dyDescent="0.3">
      <c r="A104" s="1">
        <v>45162</v>
      </c>
      <c r="B104" t="s">
        <v>99</v>
      </c>
      <c r="C104">
        <v>-200</v>
      </c>
      <c r="D104">
        <v>61717.9</v>
      </c>
    </row>
    <row r="105" spans="1:4" x14ac:dyDescent="0.3">
      <c r="A105" s="1">
        <v>45162</v>
      </c>
      <c r="B105" t="s">
        <v>46</v>
      </c>
      <c r="C105">
        <v>-262.5</v>
      </c>
      <c r="D105">
        <v>61455.4</v>
      </c>
    </row>
    <row r="106" spans="1:4" x14ac:dyDescent="0.3">
      <c r="A106" s="1">
        <v>45166</v>
      </c>
      <c r="B106" t="s">
        <v>100</v>
      </c>
      <c r="C106">
        <v>2889.7</v>
      </c>
      <c r="D106">
        <v>64345.1</v>
      </c>
    </row>
    <row r="107" spans="1:4" x14ac:dyDescent="0.3">
      <c r="A107" s="1">
        <v>45166</v>
      </c>
      <c r="B107" t="s">
        <v>101</v>
      </c>
      <c r="C107">
        <v>-15</v>
      </c>
      <c r="D107">
        <v>64330.1</v>
      </c>
    </row>
    <row r="108" spans="1:4" x14ac:dyDescent="0.3">
      <c r="A108" s="1">
        <v>45166</v>
      </c>
      <c r="B108" t="s">
        <v>102</v>
      </c>
      <c r="C108">
        <v>-1500</v>
      </c>
      <c r="D108">
        <v>62830.1</v>
      </c>
    </row>
    <row r="109" spans="1:4" x14ac:dyDescent="0.3">
      <c r="A109" s="1">
        <v>45170</v>
      </c>
      <c r="B109" t="s">
        <v>9</v>
      </c>
      <c r="C109">
        <v>-3524.83</v>
      </c>
      <c r="D109">
        <v>59305.27</v>
      </c>
    </row>
    <row r="110" spans="1:4" x14ac:dyDescent="0.3">
      <c r="A110" s="1">
        <v>45170</v>
      </c>
      <c r="B110" t="s">
        <v>9</v>
      </c>
      <c r="C110">
        <v>-3524.83</v>
      </c>
      <c r="D110">
        <v>55780.44</v>
      </c>
    </row>
    <row r="111" spans="1:4" x14ac:dyDescent="0.3">
      <c r="A111" s="1">
        <v>45174</v>
      </c>
      <c r="B111" t="s">
        <v>103</v>
      </c>
      <c r="C111">
        <v>-1500</v>
      </c>
      <c r="D111">
        <v>54280.44</v>
      </c>
    </row>
    <row r="112" spans="1:4" x14ac:dyDescent="0.3">
      <c r="A112" s="1">
        <v>45175</v>
      </c>
      <c r="B112" t="s">
        <v>104</v>
      </c>
      <c r="C112">
        <v>-1562.34</v>
      </c>
      <c r="D112">
        <v>52718.1</v>
      </c>
    </row>
    <row r="113" spans="1:4" x14ac:dyDescent="0.3">
      <c r="A113" s="1">
        <v>45177</v>
      </c>
      <c r="B113" t="s">
        <v>105</v>
      </c>
      <c r="C113">
        <v>498.5</v>
      </c>
      <c r="D113">
        <v>53216.6</v>
      </c>
    </row>
    <row r="114" spans="1:4" x14ac:dyDescent="0.3">
      <c r="A114" s="1">
        <v>45177</v>
      </c>
      <c r="B114" t="s">
        <v>106</v>
      </c>
      <c r="C114">
        <v>248.5</v>
      </c>
      <c r="D114">
        <v>53465.1</v>
      </c>
    </row>
    <row r="115" spans="1:4" x14ac:dyDescent="0.3">
      <c r="A115" s="1">
        <v>45180</v>
      </c>
      <c r="B115" t="s">
        <v>107</v>
      </c>
      <c r="C115">
        <v>-240</v>
      </c>
      <c r="D115">
        <v>53225.1</v>
      </c>
    </row>
    <row r="116" spans="1:4" x14ac:dyDescent="0.3">
      <c r="A116" s="1">
        <v>45194</v>
      </c>
      <c r="B116" t="s">
        <v>108</v>
      </c>
      <c r="C116">
        <v>2484.25</v>
      </c>
      <c r="D116">
        <v>55709.35</v>
      </c>
    </row>
    <row r="117" spans="1:4" x14ac:dyDescent="0.3">
      <c r="A117" s="1">
        <v>45195</v>
      </c>
      <c r="B117" t="s">
        <v>109</v>
      </c>
      <c r="C117">
        <v>-15</v>
      </c>
      <c r="D117">
        <v>55694.35</v>
      </c>
    </row>
    <row r="118" spans="1:4" x14ac:dyDescent="0.3">
      <c r="A118" s="1">
        <v>45197</v>
      </c>
      <c r="B118" t="s">
        <v>110</v>
      </c>
      <c r="C118">
        <v>2484.25</v>
      </c>
      <c r="D118">
        <v>58178.6</v>
      </c>
    </row>
    <row r="119" spans="1:4" x14ac:dyDescent="0.3">
      <c r="A119" s="1">
        <v>45205</v>
      </c>
      <c r="B119" t="s">
        <v>111</v>
      </c>
      <c r="C119">
        <v>-700</v>
      </c>
      <c r="D119">
        <v>57478.6</v>
      </c>
    </row>
    <row r="120" spans="1:4" x14ac:dyDescent="0.3">
      <c r="A120" s="1">
        <v>45209</v>
      </c>
      <c r="B120" t="s">
        <v>112</v>
      </c>
      <c r="C120">
        <v>182</v>
      </c>
      <c r="D120">
        <v>57660.6</v>
      </c>
    </row>
    <row r="121" spans="1:4" x14ac:dyDescent="0.3">
      <c r="A121" s="1">
        <v>45209</v>
      </c>
      <c r="B121" t="s">
        <v>67</v>
      </c>
      <c r="C121">
        <v>-419.95</v>
      </c>
      <c r="D121">
        <v>57240.65</v>
      </c>
    </row>
    <row r="122" spans="1:4" x14ac:dyDescent="0.3">
      <c r="A122" s="1">
        <v>45219</v>
      </c>
      <c r="B122" t="s">
        <v>113</v>
      </c>
      <c r="C122">
        <v>-10</v>
      </c>
      <c r="D122">
        <v>57230.65</v>
      </c>
    </row>
    <row r="123" spans="1:4" x14ac:dyDescent="0.3">
      <c r="A123" s="1">
        <v>45219</v>
      </c>
      <c r="B123" t="s">
        <v>114</v>
      </c>
      <c r="C123">
        <v>-70</v>
      </c>
      <c r="D123">
        <v>57160.65</v>
      </c>
    </row>
    <row r="124" spans="1:4" x14ac:dyDescent="0.3">
      <c r="A124" s="1">
        <v>45219</v>
      </c>
      <c r="B124" t="s">
        <v>115</v>
      </c>
      <c r="C124">
        <v>-150</v>
      </c>
      <c r="D124">
        <v>57010.65</v>
      </c>
    </row>
    <row r="125" spans="1:4" x14ac:dyDescent="0.3">
      <c r="A125" s="1">
        <v>45222</v>
      </c>
      <c r="B125" t="s">
        <v>116</v>
      </c>
      <c r="C125">
        <v>-150</v>
      </c>
      <c r="D125">
        <v>56860.65</v>
      </c>
    </row>
    <row r="126" spans="1:4" x14ac:dyDescent="0.3">
      <c r="A126" s="1">
        <v>45225</v>
      </c>
      <c r="B126" t="s">
        <v>117</v>
      </c>
      <c r="C126">
        <v>-15</v>
      </c>
      <c r="D126">
        <v>56845.65</v>
      </c>
    </row>
    <row r="127" spans="1:4" x14ac:dyDescent="0.3">
      <c r="A127" s="1">
        <v>45231</v>
      </c>
      <c r="B127" t="s">
        <v>9</v>
      </c>
      <c r="C127">
        <v>-3524.83</v>
      </c>
      <c r="D127">
        <v>53320.82</v>
      </c>
    </row>
    <row r="128" spans="1:4" x14ac:dyDescent="0.3">
      <c r="A128" s="1">
        <v>45231</v>
      </c>
      <c r="B128" t="s">
        <v>9</v>
      </c>
      <c r="C128">
        <v>-3524.83</v>
      </c>
      <c r="D128">
        <v>49795.99</v>
      </c>
    </row>
    <row r="129" spans="1:4" x14ac:dyDescent="0.3">
      <c r="A129" s="1">
        <v>45233</v>
      </c>
      <c r="B129" t="s">
        <v>118</v>
      </c>
      <c r="C129">
        <v>3862.8</v>
      </c>
      <c r="D129">
        <v>53658.79</v>
      </c>
    </row>
    <row r="130" spans="1:4" x14ac:dyDescent="0.3">
      <c r="A130" s="1">
        <v>45236</v>
      </c>
      <c r="B130" t="s">
        <v>119</v>
      </c>
      <c r="C130">
        <v>-385</v>
      </c>
      <c r="D130">
        <v>53273.79</v>
      </c>
    </row>
    <row r="131" spans="1:4" x14ac:dyDescent="0.3">
      <c r="A131" s="1">
        <v>45237</v>
      </c>
      <c r="B131" t="s">
        <v>120</v>
      </c>
      <c r="C131">
        <v>2758.25</v>
      </c>
      <c r="D131">
        <v>56032.04</v>
      </c>
    </row>
    <row r="132" spans="1:4" x14ac:dyDescent="0.3">
      <c r="A132" s="1">
        <v>45237</v>
      </c>
      <c r="B132" t="s">
        <v>121</v>
      </c>
      <c r="C132">
        <v>-300</v>
      </c>
      <c r="D132">
        <v>55732.04</v>
      </c>
    </row>
    <row r="133" spans="1:4" x14ac:dyDescent="0.3">
      <c r="A133" s="1">
        <v>45238</v>
      </c>
      <c r="B133" t="s">
        <v>122</v>
      </c>
      <c r="C133">
        <v>-1562.34</v>
      </c>
      <c r="D133">
        <v>54169.7</v>
      </c>
    </row>
    <row r="134" spans="1:4" x14ac:dyDescent="0.3">
      <c r="A134" s="1">
        <v>45240</v>
      </c>
      <c r="B134" t="s">
        <v>67</v>
      </c>
      <c r="C134">
        <v>-157.5</v>
      </c>
      <c r="D134">
        <v>54012.2</v>
      </c>
    </row>
    <row r="135" spans="1:4" x14ac:dyDescent="0.3">
      <c r="A135" s="1">
        <v>45257</v>
      </c>
      <c r="B135" t="s">
        <v>123</v>
      </c>
      <c r="C135">
        <v>-15</v>
      </c>
      <c r="D135">
        <v>53997.2</v>
      </c>
    </row>
    <row r="136" spans="1:4" x14ac:dyDescent="0.3">
      <c r="A136" s="1">
        <v>45258</v>
      </c>
      <c r="B136" t="s">
        <v>124</v>
      </c>
      <c r="C136">
        <v>6350</v>
      </c>
      <c r="D136">
        <v>60347.199999999997</v>
      </c>
    </row>
    <row r="137" spans="1:4" x14ac:dyDescent="0.3">
      <c r="A137" s="1">
        <v>45260</v>
      </c>
      <c r="B137" t="s">
        <v>9</v>
      </c>
      <c r="C137">
        <v>-3524.83</v>
      </c>
      <c r="D137">
        <v>56822.37</v>
      </c>
    </row>
    <row r="138" spans="1:4" x14ac:dyDescent="0.3">
      <c r="A138" s="1">
        <v>45264</v>
      </c>
      <c r="B138" t="s">
        <v>125</v>
      </c>
      <c r="C138">
        <v>-492</v>
      </c>
      <c r="D138">
        <v>56330.37</v>
      </c>
    </row>
    <row r="139" spans="1:4" x14ac:dyDescent="0.3">
      <c r="A139" s="1">
        <v>45264</v>
      </c>
      <c r="B139" t="s">
        <v>126</v>
      </c>
      <c r="C139">
        <v>-781.17</v>
      </c>
      <c r="D139">
        <v>55549.2</v>
      </c>
    </row>
    <row r="140" spans="1:4" x14ac:dyDescent="0.3">
      <c r="A140" s="1">
        <v>45271</v>
      </c>
      <c r="B140" t="s">
        <v>127</v>
      </c>
      <c r="C140">
        <v>-500</v>
      </c>
      <c r="D140">
        <v>55049.2</v>
      </c>
    </row>
    <row r="141" spans="1:4" x14ac:dyDescent="0.3">
      <c r="A141" s="1">
        <v>45280</v>
      </c>
      <c r="B141" t="s">
        <v>128</v>
      </c>
      <c r="C141">
        <v>5000</v>
      </c>
      <c r="D141">
        <v>60049.2</v>
      </c>
    </row>
    <row r="142" spans="1:4" x14ac:dyDescent="0.3">
      <c r="A142" s="1">
        <v>45280</v>
      </c>
      <c r="B142" t="s">
        <v>129</v>
      </c>
      <c r="C142">
        <v>-300</v>
      </c>
      <c r="D142">
        <v>59749.2</v>
      </c>
    </row>
    <row r="143" spans="1:4" x14ac:dyDescent="0.3">
      <c r="A143" s="1">
        <v>45281</v>
      </c>
      <c r="B143" t="s">
        <v>130</v>
      </c>
      <c r="C143">
        <v>6105</v>
      </c>
      <c r="D143">
        <v>65854.2</v>
      </c>
    </row>
    <row r="144" spans="1:4" x14ac:dyDescent="0.3">
      <c r="A144" s="1">
        <v>45286</v>
      </c>
      <c r="B144" t="s">
        <v>131</v>
      </c>
      <c r="C144">
        <v>2750</v>
      </c>
      <c r="D144">
        <v>68604.2</v>
      </c>
    </row>
    <row r="145" spans="1:4" x14ac:dyDescent="0.3">
      <c r="A145" s="1">
        <v>45286</v>
      </c>
      <c r="B145" t="s">
        <v>132</v>
      </c>
      <c r="C145">
        <v>-500</v>
      </c>
      <c r="D145">
        <v>68104.2</v>
      </c>
    </row>
    <row r="146" spans="1:4" x14ac:dyDescent="0.3">
      <c r="A146" s="1">
        <v>45286</v>
      </c>
      <c r="B146" t="s">
        <v>133</v>
      </c>
      <c r="C146">
        <v>-15</v>
      </c>
      <c r="D146">
        <v>68089.2</v>
      </c>
    </row>
    <row r="147" spans="1:4" x14ac:dyDescent="0.3">
      <c r="A147" s="1">
        <v>45286</v>
      </c>
      <c r="B147" t="s">
        <v>134</v>
      </c>
      <c r="C147">
        <v>-4621.53</v>
      </c>
      <c r="D147">
        <v>63467.67</v>
      </c>
    </row>
    <row r="148" spans="1:4" x14ac:dyDescent="0.3">
      <c r="A148" s="1">
        <v>45287</v>
      </c>
      <c r="B148" t="s">
        <v>9</v>
      </c>
      <c r="C148">
        <v>-3524.83</v>
      </c>
      <c r="D148">
        <v>59942.84</v>
      </c>
    </row>
    <row r="149" spans="1:4" x14ac:dyDescent="0.3">
      <c r="A149" s="1">
        <v>45287</v>
      </c>
      <c r="B149" t="s">
        <v>9</v>
      </c>
      <c r="C149">
        <v>-3524.83</v>
      </c>
      <c r="D149">
        <v>56418.01</v>
      </c>
    </row>
    <row r="150" spans="1:4" x14ac:dyDescent="0.3">
      <c r="A150" s="1">
        <v>45287</v>
      </c>
      <c r="B150" t="s">
        <v>9</v>
      </c>
      <c r="C150">
        <v>-3524.83</v>
      </c>
      <c r="D150">
        <v>52893.18</v>
      </c>
    </row>
    <row r="151" spans="1:4" x14ac:dyDescent="0.3">
      <c r="A151" s="1">
        <v>45287</v>
      </c>
      <c r="B151" t="s">
        <v>9</v>
      </c>
      <c r="C151">
        <v>-3524.83</v>
      </c>
      <c r="D151">
        <v>49368.35</v>
      </c>
    </row>
    <row r="152" spans="1:4" x14ac:dyDescent="0.3">
      <c r="A152" s="1">
        <v>45287</v>
      </c>
      <c r="B152" t="s">
        <v>135</v>
      </c>
      <c r="C152">
        <v>-3124.68</v>
      </c>
      <c r="D152">
        <v>46243.67</v>
      </c>
    </row>
    <row r="153" spans="1:4" x14ac:dyDescent="0.3">
      <c r="A153" s="1">
        <v>45287</v>
      </c>
      <c r="B153" t="s">
        <v>136</v>
      </c>
      <c r="C153">
        <v>-42</v>
      </c>
      <c r="D153">
        <v>46201.67</v>
      </c>
    </row>
    <row r="154" spans="1:4" x14ac:dyDescent="0.3">
      <c r="A154" s="1">
        <v>45288</v>
      </c>
      <c r="B154" t="s">
        <v>137</v>
      </c>
      <c r="C154">
        <v>6890.31</v>
      </c>
      <c r="D154">
        <v>53091.98</v>
      </c>
    </row>
    <row r="155" spans="1:4" x14ac:dyDescent="0.3">
      <c r="A155" s="1">
        <v>45289</v>
      </c>
      <c r="B155" t="s">
        <v>138</v>
      </c>
      <c r="C155">
        <v>-1096.4000000000001</v>
      </c>
      <c r="D155">
        <v>51995.58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workbookViewId="0"/>
  </sheetViews>
  <sheetFormatPr defaultRowHeight="14.4" x14ac:dyDescent="0.3"/>
  <cols>
    <col min="1" max="1" width="10.6640625" bestFit="1" customWidth="1"/>
    <col min="2" max="2" width="97.5546875" bestFit="1" customWidth="1"/>
    <col min="3" max="3" width="10.44140625" bestFit="1" customWidth="1"/>
    <col min="5" max="5" width="11.109375" bestFit="1" customWidth="1"/>
  </cols>
  <sheetData>
    <row r="1" spans="1:6" x14ac:dyDescent="0.3">
      <c r="A1" t="s">
        <v>6</v>
      </c>
      <c r="B1" t="s">
        <v>0</v>
      </c>
      <c r="C1" t="s">
        <v>7</v>
      </c>
      <c r="E1" t="s">
        <v>143</v>
      </c>
      <c r="F1" t="s">
        <v>139</v>
      </c>
    </row>
    <row r="2" spans="1:6" x14ac:dyDescent="0.3">
      <c r="A2" s="1">
        <v>44937</v>
      </c>
      <c r="B2" t="s">
        <v>11</v>
      </c>
      <c r="C2">
        <v>6363</v>
      </c>
      <c r="E2" s="3">
        <f>SUM(C2:C41)</f>
        <v>118248.45000000001</v>
      </c>
      <c r="F2">
        <v>40</v>
      </c>
    </row>
    <row r="3" spans="1:6" x14ac:dyDescent="0.3">
      <c r="A3" s="1">
        <v>44946</v>
      </c>
      <c r="B3" t="s">
        <v>14</v>
      </c>
      <c r="C3">
        <v>2183.25</v>
      </c>
      <c r="E3" s="3">
        <v>112474.55</v>
      </c>
      <c r="F3">
        <v>29</v>
      </c>
    </row>
    <row r="4" spans="1:6" x14ac:dyDescent="0.3">
      <c r="A4" s="1">
        <v>44952</v>
      </c>
      <c r="B4" t="s">
        <v>16</v>
      </c>
      <c r="C4">
        <v>5000</v>
      </c>
    </row>
    <row r="5" spans="1:6" x14ac:dyDescent="0.3">
      <c r="A5" s="1">
        <v>44958</v>
      </c>
      <c r="B5" t="s">
        <v>20</v>
      </c>
      <c r="C5">
        <v>7400</v>
      </c>
      <c r="E5" t="s">
        <v>161</v>
      </c>
      <c r="F5">
        <v>114292.56</v>
      </c>
    </row>
    <row r="6" spans="1:6" x14ac:dyDescent="0.3">
      <c r="A6" s="1">
        <v>44959</v>
      </c>
      <c r="B6" t="s">
        <v>21</v>
      </c>
      <c r="C6">
        <v>5000</v>
      </c>
    </row>
    <row r="7" spans="1:6" x14ac:dyDescent="0.3">
      <c r="A7" s="1">
        <v>45014</v>
      </c>
      <c r="B7" t="s">
        <v>30</v>
      </c>
      <c r="C7">
        <v>6000</v>
      </c>
    </row>
    <row r="8" spans="1:6" x14ac:dyDescent="0.3">
      <c r="A8" s="1">
        <v>45016</v>
      </c>
      <c r="B8" t="s">
        <v>31</v>
      </c>
      <c r="C8">
        <v>8310.27</v>
      </c>
    </row>
    <row r="9" spans="1:6" x14ac:dyDescent="0.3">
      <c r="A9" s="1">
        <v>45047</v>
      </c>
      <c r="B9" t="s">
        <v>39</v>
      </c>
      <c r="C9">
        <v>3000</v>
      </c>
    </row>
    <row r="10" spans="1:6" x14ac:dyDescent="0.3">
      <c r="A10" s="1">
        <v>45049</v>
      </c>
      <c r="B10" t="s">
        <v>42</v>
      </c>
      <c r="C10">
        <v>990</v>
      </c>
    </row>
    <row r="11" spans="1:6" x14ac:dyDescent="0.3">
      <c r="A11" s="1">
        <v>45049</v>
      </c>
      <c r="B11" t="s">
        <v>43</v>
      </c>
      <c r="C11">
        <v>10</v>
      </c>
    </row>
    <row r="12" spans="1:6" x14ac:dyDescent="0.3">
      <c r="A12" s="1">
        <v>45049</v>
      </c>
      <c r="B12" t="s">
        <v>44</v>
      </c>
      <c r="C12">
        <v>10</v>
      </c>
    </row>
    <row r="13" spans="1:6" x14ac:dyDescent="0.3">
      <c r="A13" s="1">
        <v>45050</v>
      </c>
      <c r="B13" t="s">
        <v>45</v>
      </c>
      <c r="C13">
        <v>1000</v>
      </c>
    </row>
    <row r="14" spans="1:6" x14ac:dyDescent="0.3">
      <c r="A14" s="1">
        <v>45061</v>
      </c>
      <c r="B14" t="s">
        <v>49</v>
      </c>
      <c r="C14">
        <v>490</v>
      </c>
    </row>
    <row r="15" spans="1:6" x14ac:dyDescent="0.3">
      <c r="A15" s="1">
        <v>45061</v>
      </c>
      <c r="B15" t="s">
        <v>50</v>
      </c>
      <c r="C15">
        <v>10</v>
      </c>
    </row>
    <row r="16" spans="1:6" x14ac:dyDescent="0.3">
      <c r="A16" s="1">
        <v>45063</v>
      </c>
      <c r="B16" t="s">
        <v>51</v>
      </c>
      <c r="C16">
        <v>1800</v>
      </c>
    </row>
    <row r="17" spans="1:3" x14ac:dyDescent="0.3">
      <c r="A17" s="1">
        <v>45063</v>
      </c>
      <c r="B17" t="s">
        <v>52</v>
      </c>
      <c r="C17">
        <v>500</v>
      </c>
    </row>
    <row r="18" spans="1:3" x14ac:dyDescent="0.3">
      <c r="A18" s="1">
        <v>45063</v>
      </c>
      <c r="B18" t="s">
        <v>53</v>
      </c>
      <c r="C18">
        <v>24</v>
      </c>
    </row>
    <row r="19" spans="1:3" x14ac:dyDescent="0.3">
      <c r="A19" s="1">
        <v>45072</v>
      </c>
      <c r="B19" t="s">
        <v>57</v>
      </c>
      <c r="C19">
        <v>5000.47</v>
      </c>
    </row>
    <row r="20" spans="1:3" x14ac:dyDescent="0.3">
      <c r="A20" s="1">
        <v>45076</v>
      </c>
      <c r="B20" t="s">
        <v>60</v>
      </c>
      <c r="C20">
        <v>231.27</v>
      </c>
    </row>
    <row r="21" spans="1:3" x14ac:dyDescent="0.3">
      <c r="A21" s="1">
        <v>45105</v>
      </c>
      <c r="B21" t="s">
        <v>69</v>
      </c>
      <c r="C21">
        <v>2166</v>
      </c>
    </row>
    <row r="22" spans="1:3" x14ac:dyDescent="0.3">
      <c r="A22" s="1">
        <v>45110</v>
      </c>
      <c r="B22" t="s">
        <v>70</v>
      </c>
      <c r="C22">
        <v>247</v>
      </c>
    </row>
    <row r="23" spans="1:3" x14ac:dyDescent="0.3">
      <c r="A23" s="1">
        <v>45124</v>
      </c>
      <c r="B23" t="s">
        <v>77</v>
      </c>
      <c r="C23">
        <v>5000</v>
      </c>
    </row>
    <row r="24" spans="1:3" x14ac:dyDescent="0.3">
      <c r="A24" s="1">
        <v>45124</v>
      </c>
      <c r="B24" t="s">
        <v>78</v>
      </c>
      <c r="C24">
        <v>14.5</v>
      </c>
    </row>
    <row r="25" spans="1:3" x14ac:dyDescent="0.3">
      <c r="A25" s="1">
        <v>45126</v>
      </c>
      <c r="B25" t="s">
        <v>82</v>
      </c>
      <c r="C25">
        <v>5983.5</v>
      </c>
    </row>
    <row r="26" spans="1:3" x14ac:dyDescent="0.3">
      <c r="A26" s="1">
        <v>45132</v>
      </c>
      <c r="B26" t="s">
        <v>86</v>
      </c>
      <c r="C26">
        <v>461.63</v>
      </c>
    </row>
    <row r="27" spans="1:3" x14ac:dyDescent="0.3">
      <c r="A27" s="1">
        <v>45147</v>
      </c>
      <c r="B27" t="s">
        <v>96</v>
      </c>
      <c r="C27">
        <v>8400</v>
      </c>
    </row>
    <row r="28" spans="1:3" x14ac:dyDescent="0.3">
      <c r="A28" s="1">
        <v>45159</v>
      </c>
      <c r="B28" t="s">
        <v>97</v>
      </c>
      <c r="C28">
        <v>150</v>
      </c>
    </row>
    <row r="29" spans="1:3" x14ac:dyDescent="0.3">
      <c r="A29" s="1">
        <v>45166</v>
      </c>
      <c r="B29" t="s">
        <v>100</v>
      </c>
      <c r="C29">
        <v>2889.7</v>
      </c>
    </row>
    <row r="30" spans="1:3" x14ac:dyDescent="0.3">
      <c r="A30" s="1">
        <v>45177</v>
      </c>
      <c r="B30" t="s">
        <v>105</v>
      </c>
      <c r="C30">
        <v>498.5</v>
      </c>
    </row>
    <row r="31" spans="1:3" x14ac:dyDescent="0.3">
      <c r="A31" s="1">
        <v>45177</v>
      </c>
      <c r="B31" t="s">
        <v>106</v>
      </c>
      <c r="C31">
        <v>248.5</v>
      </c>
    </row>
    <row r="32" spans="1:3" x14ac:dyDescent="0.3">
      <c r="A32" s="1">
        <v>45194</v>
      </c>
      <c r="B32" t="s">
        <v>108</v>
      </c>
      <c r="C32">
        <v>2484.25</v>
      </c>
    </row>
    <row r="33" spans="1:3" x14ac:dyDescent="0.3">
      <c r="A33" s="1">
        <v>45197</v>
      </c>
      <c r="B33" t="s">
        <v>110</v>
      </c>
      <c r="C33">
        <v>2484.25</v>
      </c>
    </row>
    <row r="34" spans="1:3" x14ac:dyDescent="0.3">
      <c r="A34" s="1">
        <v>45209</v>
      </c>
      <c r="B34" t="s">
        <v>112</v>
      </c>
      <c r="C34">
        <v>182</v>
      </c>
    </row>
    <row r="35" spans="1:3" x14ac:dyDescent="0.3">
      <c r="A35" s="1">
        <v>45233</v>
      </c>
      <c r="B35" t="s">
        <v>118</v>
      </c>
      <c r="C35">
        <v>3862.8</v>
      </c>
    </row>
    <row r="36" spans="1:3" x14ac:dyDescent="0.3">
      <c r="A36" s="1">
        <v>45237</v>
      </c>
      <c r="B36" t="s">
        <v>120</v>
      </c>
      <c r="C36">
        <v>2758.25</v>
      </c>
    </row>
    <row r="37" spans="1:3" x14ac:dyDescent="0.3">
      <c r="A37" s="1">
        <v>45258</v>
      </c>
      <c r="B37" t="s">
        <v>124</v>
      </c>
      <c r="C37">
        <v>6350</v>
      </c>
    </row>
    <row r="38" spans="1:3" x14ac:dyDescent="0.3">
      <c r="A38" s="1">
        <v>45280</v>
      </c>
      <c r="B38" t="s">
        <v>128</v>
      </c>
      <c r="C38">
        <v>5000</v>
      </c>
    </row>
    <row r="39" spans="1:3" x14ac:dyDescent="0.3">
      <c r="A39" s="1">
        <v>45281</v>
      </c>
      <c r="B39" t="s">
        <v>130</v>
      </c>
      <c r="C39">
        <v>6105</v>
      </c>
    </row>
    <row r="40" spans="1:3" x14ac:dyDescent="0.3">
      <c r="A40" s="1">
        <v>45286</v>
      </c>
      <c r="B40" t="s">
        <v>131</v>
      </c>
      <c r="C40">
        <v>2750</v>
      </c>
    </row>
    <row r="41" spans="1:3" x14ac:dyDescent="0.3">
      <c r="A41" s="1">
        <v>45288</v>
      </c>
      <c r="B41" t="s">
        <v>137</v>
      </c>
      <c r="C41">
        <v>6890.31</v>
      </c>
    </row>
  </sheetData>
  <autoFilter ref="A1:C4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"/>
  <sheetViews>
    <sheetView topLeftCell="A77" workbookViewId="0">
      <selection activeCell="A77" sqref="A77"/>
    </sheetView>
  </sheetViews>
  <sheetFormatPr defaultRowHeight="14.4" x14ac:dyDescent="0.3"/>
  <cols>
    <col min="1" max="1" width="10.6640625" bestFit="1" customWidth="1"/>
    <col min="2" max="2" width="103.44140625" bestFit="1" customWidth="1"/>
    <col min="3" max="3" width="14.109375" bestFit="1" customWidth="1"/>
    <col min="5" max="5" width="12.44140625" bestFit="1" customWidth="1"/>
  </cols>
  <sheetData>
    <row r="1" spans="1:7" x14ac:dyDescent="0.3">
      <c r="A1" t="s">
        <v>6</v>
      </c>
      <c r="B1" t="s">
        <v>0</v>
      </c>
      <c r="C1" t="s">
        <v>7</v>
      </c>
      <c r="E1" t="s">
        <v>144</v>
      </c>
      <c r="F1" t="s">
        <v>139</v>
      </c>
    </row>
    <row r="2" spans="1:7" x14ac:dyDescent="0.3">
      <c r="A2" s="1">
        <v>44929</v>
      </c>
      <c r="B2" t="s">
        <v>9</v>
      </c>
      <c r="C2">
        <v>-3507.25</v>
      </c>
      <c r="E2" s="2">
        <f>SUM(C2:C108)</f>
        <v>-112485.22999999998</v>
      </c>
      <c r="F2">
        <v>107</v>
      </c>
    </row>
    <row r="3" spans="1:7" x14ac:dyDescent="0.3">
      <c r="A3" s="1">
        <v>44931</v>
      </c>
      <c r="B3" t="s">
        <v>10</v>
      </c>
      <c r="C3">
        <v>-798.75</v>
      </c>
    </row>
    <row r="4" spans="1:7" x14ac:dyDescent="0.3">
      <c r="A4" s="1">
        <v>44937</v>
      </c>
      <c r="B4" t="s">
        <v>12</v>
      </c>
      <c r="C4">
        <v>-99</v>
      </c>
      <c r="E4" t="s">
        <v>140</v>
      </c>
      <c r="F4">
        <v>14</v>
      </c>
      <c r="G4">
        <v>45994.21</v>
      </c>
    </row>
    <row r="5" spans="1:7" x14ac:dyDescent="0.3">
      <c r="A5" s="6">
        <v>44938</v>
      </c>
      <c r="B5" s="5" t="s">
        <v>13</v>
      </c>
      <c r="C5" s="5">
        <v>-695</v>
      </c>
      <c r="E5" t="s">
        <v>141</v>
      </c>
      <c r="F5">
        <v>11</v>
      </c>
      <c r="G5">
        <v>25256.79</v>
      </c>
    </row>
    <row r="6" spans="1:7" x14ac:dyDescent="0.3">
      <c r="A6" s="1">
        <v>44949</v>
      </c>
      <c r="B6" t="s">
        <v>15</v>
      </c>
      <c r="C6">
        <v>-2000</v>
      </c>
    </row>
    <row r="7" spans="1:7" x14ac:dyDescent="0.3">
      <c r="A7" s="1">
        <v>44952</v>
      </c>
      <c r="B7" t="s">
        <v>17</v>
      </c>
      <c r="C7">
        <v>-15</v>
      </c>
    </row>
    <row r="8" spans="1:7" x14ac:dyDescent="0.3">
      <c r="A8" s="6">
        <v>44957</v>
      </c>
      <c r="B8" s="5" t="s">
        <v>18</v>
      </c>
      <c r="C8" s="5">
        <v>-80</v>
      </c>
    </row>
    <row r="9" spans="1:7" x14ac:dyDescent="0.3">
      <c r="A9" s="1">
        <v>44957</v>
      </c>
      <c r="B9" t="s">
        <v>9</v>
      </c>
      <c r="C9">
        <v>-3524.83</v>
      </c>
    </row>
    <row r="10" spans="1:7" x14ac:dyDescent="0.3">
      <c r="A10" s="1">
        <v>44957</v>
      </c>
      <c r="B10" t="s">
        <v>19</v>
      </c>
      <c r="C10">
        <v>-42</v>
      </c>
    </row>
    <row r="11" spans="1:7" x14ac:dyDescent="0.3">
      <c r="A11" s="1">
        <v>44959</v>
      </c>
      <c r="B11" t="s">
        <v>22</v>
      </c>
      <c r="C11">
        <v>-781.17</v>
      </c>
    </row>
    <row r="12" spans="1:7" x14ac:dyDescent="0.3">
      <c r="A12" s="1">
        <v>44963</v>
      </c>
      <c r="B12" t="s">
        <v>23</v>
      </c>
      <c r="C12">
        <v>-10</v>
      </c>
    </row>
    <row r="13" spans="1:7" x14ac:dyDescent="0.3">
      <c r="A13" s="1">
        <v>44963</v>
      </c>
      <c r="B13" t="s">
        <v>24</v>
      </c>
      <c r="C13">
        <v>-15000</v>
      </c>
    </row>
    <row r="14" spans="1:7" x14ac:dyDescent="0.3">
      <c r="A14" s="1">
        <v>44967</v>
      </c>
      <c r="B14" t="s">
        <v>25</v>
      </c>
      <c r="C14">
        <v>-99</v>
      </c>
    </row>
    <row r="15" spans="1:7" x14ac:dyDescent="0.3">
      <c r="A15" s="1">
        <v>44985</v>
      </c>
      <c r="B15" t="s">
        <v>26</v>
      </c>
      <c r="C15">
        <v>-15</v>
      </c>
    </row>
    <row r="16" spans="1:7" x14ac:dyDescent="0.3">
      <c r="A16" s="1">
        <v>44993</v>
      </c>
      <c r="B16" t="s">
        <v>27</v>
      </c>
      <c r="C16">
        <v>-160</v>
      </c>
    </row>
    <row r="17" spans="1:3" x14ac:dyDescent="0.3">
      <c r="A17" s="1">
        <v>44995</v>
      </c>
      <c r="B17" t="s">
        <v>28</v>
      </c>
      <c r="C17">
        <v>-99</v>
      </c>
    </row>
    <row r="18" spans="1:3" x14ac:dyDescent="0.3">
      <c r="A18" s="1">
        <v>45012</v>
      </c>
      <c r="B18" t="s">
        <v>29</v>
      </c>
      <c r="C18">
        <v>-15</v>
      </c>
    </row>
    <row r="19" spans="1:3" x14ac:dyDescent="0.3">
      <c r="A19" s="1">
        <v>45016</v>
      </c>
      <c r="B19" t="s">
        <v>9</v>
      </c>
      <c r="C19">
        <v>-3524.83</v>
      </c>
    </row>
    <row r="20" spans="1:3" x14ac:dyDescent="0.3">
      <c r="A20" s="1">
        <v>45022</v>
      </c>
      <c r="B20" t="s">
        <v>32</v>
      </c>
      <c r="C20">
        <v>-781.17</v>
      </c>
    </row>
    <row r="21" spans="1:3" x14ac:dyDescent="0.3">
      <c r="A21" s="1">
        <v>45026</v>
      </c>
      <c r="B21" t="s">
        <v>33</v>
      </c>
      <c r="C21">
        <v>-99</v>
      </c>
    </row>
    <row r="22" spans="1:3" x14ac:dyDescent="0.3">
      <c r="A22" s="1">
        <v>45037</v>
      </c>
      <c r="B22" t="s">
        <v>34</v>
      </c>
      <c r="C22">
        <v>-200</v>
      </c>
    </row>
    <row r="23" spans="1:3" x14ac:dyDescent="0.3">
      <c r="A23" s="1">
        <v>45042</v>
      </c>
      <c r="B23" t="s">
        <v>35</v>
      </c>
      <c r="C23">
        <v>-15</v>
      </c>
    </row>
    <row r="24" spans="1:3" x14ac:dyDescent="0.3">
      <c r="A24" s="1">
        <v>45042</v>
      </c>
      <c r="B24" t="s">
        <v>36</v>
      </c>
      <c r="C24">
        <v>-100</v>
      </c>
    </row>
    <row r="25" spans="1:3" x14ac:dyDescent="0.3">
      <c r="A25" s="6">
        <v>45044</v>
      </c>
      <c r="B25" s="5" t="s">
        <v>37</v>
      </c>
      <c r="C25" s="5">
        <v>-200</v>
      </c>
    </row>
    <row r="26" spans="1:3" x14ac:dyDescent="0.3">
      <c r="A26" s="1">
        <v>45044</v>
      </c>
      <c r="B26" t="s">
        <v>9</v>
      </c>
      <c r="C26">
        <v>-3524.83</v>
      </c>
    </row>
    <row r="27" spans="1:3" x14ac:dyDescent="0.3">
      <c r="A27" s="1">
        <v>45044</v>
      </c>
      <c r="B27" t="s">
        <v>38</v>
      </c>
      <c r="C27">
        <v>-189</v>
      </c>
    </row>
    <row r="28" spans="1:3" x14ac:dyDescent="0.3">
      <c r="A28" s="6">
        <v>45047</v>
      </c>
      <c r="B28" s="5" t="s">
        <v>40</v>
      </c>
      <c r="C28" s="5">
        <v>-10</v>
      </c>
    </row>
    <row r="29" spans="1:3" x14ac:dyDescent="0.3">
      <c r="A29" s="6">
        <v>45047</v>
      </c>
      <c r="B29" s="5" t="s">
        <v>41</v>
      </c>
      <c r="C29" s="5">
        <v>-1490</v>
      </c>
    </row>
    <row r="30" spans="1:3" x14ac:dyDescent="0.3">
      <c r="A30" s="1">
        <v>45051</v>
      </c>
      <c r="B30" t="s">
        <v>46</v>
      </c>
      <c r="C30">
        <v>-188.75</v>
      </c>
    </row>
    <row r="31" spans="1:3" x14ac:dyDescent="0.3">
      <c r="A31" s="1">
        <v>45055</v>
      </c>
      <c r="B31" t="s">
        <v>47</v>
      </c>
      <c r="C31">
        <v>-781.17</v>
      </c>
    </row>
    <row r="32" spans="1:3" x14ac:dyDescent="0.3">
      <c r="A32" s="1">
        <v>45056</v>
      </c>
      <c r="B32" t="s">
        <v>48</v>
      </c>
      <c r="C32">
        <v>-99</v>
      </c>
    </row>
    <row r="33" spans="1:3" x14ac:dyDescent="0.3">
      <c r="A33" s="1">
        <v>45063</v>
      </c>
      <c r="B33" t="s">
        <v>46</v>
      </c>
      <c r="C33">
        <v>-4663.6000000000004</v>
      </c>
    </row>
    <row r="34" spans="1:3" x14ac:dyDescent="0.3">
      <c r="A34" s="1">
        <v>45065</v>
      </c>
      <c r="B34" t="s">
        <v>54</v>
      </c>
      <c r="C34">
        <v>-500</v>
      </c>
    </row>
    <row r="35" spans="1:3" x14ac:dyDescent="0.3">
      <c r="A35" s="6">
        <v>45065</v>
      </c>
      <c r="B35" s="5" t="s">
        <v>55</v>
      </c>
      <c r="C35" s="5">
        <v>-510</v>
      </c>
    </row>
    <row r="36" spans="1:3" x14ac:dyDescent="0.3">
      <c r="A36" s="1">
        <v>45068</v>
      </c>
      <c r="B36" t="s">
        <v>56</v>
      </c>
      <c r="C36">
        <v>-1500</v>
      </c>
    </row>
    <row r="37" spans="1:3" x14ac:dyDescent="0.3">
      <c r="A37" s="1">
        <v>45072</v>
      </c>
      <c r="B37" t="s">
        <v>58</v>
      </c>
      <c r="C37">
        <v>-15</v>
      </c>
    </row>
    <row r="38" spans="1:3" x14ac:dyDescent="0.3">
      <c r="A38" s="1">
        <v>45072</v>
      </c>
      <c r="B38" t="s">
        <v>59</v>
      </c>
      <c r="C38">
        <v>-60</v>
      </c>
    </row>
    <row r="39" spans="1:3" x14ac:dyDescent="0.3">
      <c r="A39" s="1">
        <v>45076</v>
      </c>
      <c r="B39" t="s">
        <v>61</v>
      </c>
      <c r="C39">
        <v>-1500</v>
      </c>
    </row>
    <row r="40" spans="1:3" x14ac:dyDescent="0.3">
      <c r="A40" s="1">
        <v>45076</v>
      </c>
      <c r="B40" t="s">
        <v>62</v>
      </c>
      <c r="C40">
        <v>-10</v>
      </c>
    </row>
    <row r="41" spans="1:3" x14ac:dyDescent="0.3">
      <c r="A41" s="1">
        <v>45076</v>
      </c>
      <c r="B41" t="s">
        <v>63</v>
      </c>
      <c r="C41">
        <v>-490</v>
      </c>
    </row>
    <row r="42" spans="1:3" x14ac:dyDescent="0.3">
      <c r="A42" s="1">
        <v>45079</v>
      </c>
      <c r="B42" t="s">
        <v>64</v>
      </c>
      <c r="C42">
        <v>-200</v>
      </c>
    </row>
    <row r="43" spans="1:3" x14ac:dyDescent="0.3">
      <c r="A43" s="1">
        <v>45085</v>
      </c>
      <c r="B43" t="s">
        <v>65</v>
      </c>
      <c r="C43">
        <v>-1000</v>
      </c>
    </row>
    <row r="44" spans="1:3" x14ac:dyDescent="0.3">
      <c r="A44" s="1">
        <v>45089</v>
      </c>
      <c r="B44" t="s">
        <v>66</v>
      </c>
      <c r="C44">
        <v>-99</v>
      </c>
    </row>
    <row r="45" spans="1:3" x14ac:dyDescent="0.3">
      <c r="A45" s="1">
        <v>45091</v>
      </c>
      <c r="B45" t="s">
        <v>67</v>
      </c>
      <c r="C45">
        <v>-1670</v>
      </c>
    </row>
    <row r="46" spans="1:3" x14ac:dyDescent="0.3">
      <c r="A46" s="1">
        <v>45103</v>
      </c>
      <c r="B46" t="s">
        <v>68</v>
      </c>
      <c r="C46">
        <v>-15</v>
      </c>
    </row>
    <row r="47" spans="1:3" x14ac:dyDescent="0.3">
      <c r="A47" s="6">
        <v>45110</v>
      </c>
      <c r="B47" s="5" t="s">
        <v>71</v>
      </c>
      <c r="C47" s="5">
        <v>-247</v>
      </c>
    </row>
    <row r="48" spans="1:3" x14ac:dyDescent="0.3">
      <c r="A48" s="6">
        <v>45114</v>
      </c>
      <c r="B48" s="5" t="s">
        <v>72</v>
      </c>
      <c r="C48" s="5">
        <v>-20</v>
      </c>
    </row>
    <row r="49" spans="1:3" x14ac:dyDescent="0.3">
      <c r="A49" s="1">
        <v>45114</v>
      </c>
      <c r="B49" t="s">
        <v>73</v>
      </c>
      <c r="C49">
        <v>-10</v>
      </c>
    </row>
    <row r="50" spans="1:3" x14ac:dyDescent="0.3">
      <c r="A50" s="1">
        <v>45114</v>
      </c>
      <c r="B50" t="s">
        <v>74</v>
      </c>
      <c r="C50">
        <v>-1000</v>
      </c>
    </row>
    <row r="51" spans="1:3" x14ac:dyDescent="0.3">
      <c r="A51" s="1">
        <v>45117</v>
      </c>
      <c r="B51" t="s">
        <v>75</v>
      </c>
      <c r="C51">
        <v>-99</v>
      </c>
    </row>
    <row r="52" spans="1:3" x14ac:dyDescent="0.3">
      <c r="A52" s="1">
        <v>45117</v>
      </c>
      <c r="B52" t="s">
        <v>76</v>
      </c>
      <c r="C52">
        <v>-500</v>
      </c>
    </row>
    <row r="53" spans="1:3" x14ac:dyDescent="0.3">
      <c r="A53" s="6">
        <v>45124</v>
      </c>
      <c r="B53" s="5" t="s">
        <v>79</v>
      </c>
      <c r="C53" s="5">
        <v>-10</v>
      </c>
    </row>
    <row r="54" spans="1:3" x14ac:dyDescent="0.3">
      <c r="A54" s="6">
        <v>45124</v>
      </c>
      <c r="B54" s="5" t="s">
        <v>80</v>
      </c>
      <c r="C54" s="5">
        <v>-1500</v>
      </c>
    </row>
    <row r="55" spans="1:3" x14ac:dyDescent="0.3">
      <c r="A55" s="6">
        <v>45124</v>
      </c>
      <c r="B55" s="5" t="s">
        <v>81</v>
      </c>
      <c r="C55" s="5">
        <v>-450</v>
      </c>
    </row>
    <row r="56" spans="1:3" x14ac:dyDescent="0.3">
      <c r="A56" s="1">
        <v>45127</v>
      </c>
      <c r="B56" t="s">
        <v>83</v>
      </c>
      <c r="C56">
        <v>-500</v>
      </c>
    </row>
    <row r="57" spans="1:3" x14ac:dyDescent="0.3">
      <c r="A57" s="6">
        <v>45128</v>
      </c>
      <c r="B57" s="5" t="s">
        <v>84</v>
      </c>
      <c r="C57" s="5">
        <v>-130</v>
      </c>
    </row>
    <row r="58" spans="1:3" x14ac:dyDescent="0.3">
      <c r="A58" s="1">
        <v>45128</v>
      </c>
      <c r="B58" t="s">
        <v>85</v>
      </c>
      <c r="C58">
        <v>-1500</v>
      </c>
    </row>
    <row r="59" spans="1:3" x14ac:dyDescent="0.3">
      <c r="A59" s="1">
        <v>45133</v>
      </c>
      <c r="B59" t="s">
        <v>87</v>
      </c>
      <c r="C59">
        <v>-15</v>
      </c>
    </row>
    <row r="60" spans="1:3" x14ac:dyDescent="0.3">
      <c r="A60" s="1">
        <v>45133</v>
      </c>
      <c r="B60" t="s">
        <v>67</v>
      </c>
      <c r="C60">
        <v>-1372</v>
      </c>
    </row>
    <row r="61" spans="1:3" x14ac:dyDescent="0.3">
      <c r="A61" s="1">
        <v>45138</v>
      </c>
      <c r="B61" t="s">
        <v>88</v>
      </c>
      <c r="C61">
        <v>-110</v>
      </c>
    </row>
    <row r="62" spans="1:3" x14ac:dyDescent="0.3">
      <c r="A62" s="1">
        <v>45138</v>
      </c>
      <c r="B62" t="s">
        <v>89</v>
      </c>
      <c r="C62">
        <v>-110</v>
      </c>
    </row>
    <row r="63" spans="1:3" x14ac:dyDescent="0.3">
      <c r="A63" s="1">
        <v>45138</v>
      </c>
      <c r="B63" t="s">
        <v>90</v>
      </c>
      <c r="C63">
        <v>-160</v>
      </c>
    </row>
    <row r="64" spans="1:3" x14ac:dyDescent="0.3">
      <c r="A64" s="1">
        <v>45138</v>
      </c>
      <c r="B64" t="s">
        <v>91</v>
      </c>
      <c r="C64">
        <v>-160</v>
      </c>
    </row>
    <row r="65" spans="1:3" x14ac:dyDescent="0.3">
      <c r="A65" s="1">
        <v>45138</v>
      </c>
      <c r="B65" t="s">
        <v>92</v>
      </c>
      <c r="C65">
        <v>-10</v>
      </c>
    </row>
    <row r="66" spans="1:3" x14ac:dyDescent="0.3">
      <c r="A66" s="1">
        <v>45138</v>
      </c>
      <c r="B66" t="s">
        <v>93</v>
      </c>
      <c r="C66">
        <v>-1000</v>
      </c>
    </row>
    <row r="67" spans="1:3" x14ac:dyDescent="0.3">
      <c r="A67" s="1">
        <v>45142</v>
      </c>
      <c r="B67" t="s">
        <v>94</v>
      </c>
      <c r="C67">
        <v>-650</v>
      </c>
    </row>
    <row r="68" spans="1:3" x14ac:dyDescent="0.3">
      <c r="A68" s="6">
        <v>45142</v>
      </c>
      <c r="B68" s="5" t="s">
        <v>95</v>
      </c>
      <c r="C68" s="5">
        <v>-120</v>
      </c>
    </row>
    <row r="69" spans="1:3" x14ac:dyDescent="0.3">
      <c r="A69" s="1">
        <v>45161</v>
      </c>
      <c r="B69" t="s">
        <v>98</v>
      </c>
      <c r="C69">
        <v>-10</v>
      </c>
    </row>
    <row r="70" spans="1:3" x14ac:dyDescent="0.3">
      <c r="A70" s="1">
        <v>45162</v>
      </c>
      <c r="B70" t="s">
        <v>99</v>
      </c>
      <c r="C70">
        <v>-200</v>
      </c>
    </row>
    <row r="71" spans="1:3" x14ac:dyDescent="0.3">
      <c r="A71" s="1">
        <v>45162</v>
      </c>
      <c r="B71" t="s">
        <v>46</v>
      </c>
      <c r="C71">
        <v>-262.5</v>
      </c>
    </row>
    <row r="72" spans="1:3" x14ac:dyDescent="0.3">
      <c r="A72" s="1">
        <v>45166</v>
      </c>
      <c r="B72" t="s">
        <v>101</v>
      </c>
      <c r="C72">
        <v>-15</v>
      </c>
    </row>
    <row r="73" spans="1:3" x14ac:dyDescent="0.3">
      <c r="A73" s="1">
        <v>45166</v>
      </c>
      <c r="B73" t="s">
        <v>102</v>
      </c>
      <c r="C73">
        <v>-1500</v>
      </c>
    </row>
    <row r="74" spans="1:3" x14ac:dyDescent="0.3">
      <c r="A74" s="1">
        <v>45170</v>
      </c>
      <c r="B74" t="s">
        <v>9</v>
      </c>
      <c r="C74">
        <v>-3524.83</v>
      </c>
    </row>
    <row r="75" spans="1:3" x14ac:dyDescent="0.3">
      <c r="A75" s="1">
        <v>45170</v>
      </c>
      <c r="B75" t="s">
        <v>9</v>
      </c>
      <c r="C75">
        <v>-3524.83</v>
      </c>
    </row>
    <row r="76" spans="1:3" x14ac:dyDescent="0.3">
      <c r="A76" s="1">
        <v>45174</v>
      </c>
      <c r="B76" t="s">
        <v>103</v>
      </c>
      <c r="C76">
        <v>-1500</v>
      </c>
    </row>
    <row r="77" spans="1:3" x14ac:dyDescent="0.3">
      <c r="A77" s="1">
        <v>45175</v>
      </c>
      <c r="B77" t="s">
        <v>104</v>
      </c>
      <c r="C77">
        <v>-1562.34</v>
      </c>
    </row>
    <row r="78" spans="1:3" x14ac:dyDescent="0.3">
      <c r="A78" s="6">
        <v>45180</v>
      </c>
      <c r="B78" s="5" t="s">
        <v>107</v>
      </c>
      <c r="C78" s="5">
        <v>-240</v>
      </c>
    </row>
    <row r="79" spans="1:3" x14ac:dyDescent="0.3">
      <c r="A79" s="1">
        <v>45195</v>
      </c>
      <c r="B79" t="s">
        <v>109</v>
      </c>
      <c r="C79">
        <v>-15</v>
      </c>
    </row>
    <row r="80" spans="1:3" x14ac:dyDescent="0.3">
      <c r="A80" s="1">
        <v>45205</v>
      </c>
      <c r="B80" t="s">
        <v>111</v>
      </c>
      <c r="C80">
        <v>-700</v>
      </c>
    </row>
    <row r="81" spans="1:3" x14ac:dyDescent="0.3">
      <c r="A81" s="1">
        <v>45209</v>
      </c>
      <c r="B81" t="s">
        <v>67</v>
      </c>
      <c r="C81">
        <v>-419.95</v>
      </c>
    </row>
    <row r="82" spans="1:3" x14ac:dyDescent="0.3">
      <c r="A82" s="6">
        <v>45219</v>
      </c>
      <c r="B82" s="5" t="s">
        <v>113</v>
      </c>
      <c r="C82" s="5">
        <v>-10</v>
      </c>
    </row>
    <row r="83" spans="1:3" x14ac:dyDescent="0.3">
      <c r="A83" s="6">
        <v>45219</v>
      </c>
      <c r="B83" s="5" t="s">
        <v>114</v>
      </c>
      <c r="C83" s="5">
        <v>-70</v>
      </c>
    </row>
    <row r="84" spans="1:3" x14ac:dyDescent="0.3">
      <c r="A84" s="1">
        <v>45219</v>
      </c>
      <c r="B84" t="s">
        <v>115</v>
      </c>
      <c r="C84">
        <v>-150</v>
      </c>
    </row>
    <row r="85" spans="1:3" x14ac:dyDescent="0.3">
      <c r="A85" s="1">
        <v>45222</v>
      </c>
      <c r="B85" t="s">
        <v>116</v>
      </c>
      <c r="C85">
        <v>-150</v>
      </c>
    </row>
    <row r="86" spans="1:3" x14ac:dyDescent="0.3">
      <c r="A86" s="1">
        <v>45225</v>
      </c>
      <c r="B86" t="s">
        <v>117</v>
      </c>
      <c r="C86">
        <v>-15</v>
      </c>
    </row>
    <row r="87" spans="1:3" x14ac:dyDescent="0.3">
      <c r="A87" s="1">
        <v>45231</v>
      </c>
      <c r="B87" t="s">
        <v>9</v>
      </c>
      <c r="C87">
        <v>-3524.83</v>
      </c>
    </row>
    <row r="88" spans="1:3" x14ac:dyDescent="0.3">
      <c r="A88" s="1">
        <v>45231</v>
      </c>
      <c r="B88" t="s">
        <v>9</v>
      </c>
      <c r="C88">
        <v>-3524.83</v>
      </c>
    </row>
    <row r="89" spans="1:3" x14ac:dyDescent="0.3">
      <c r="A89" s="1">
        <v>45236</v>
      </c>
      <c r="B89" t="s">
        <v>119</v>
      </c>
      <c r="C89">
        <v>-385</v>
      </c>
    </row>
    <row r="90" spans="1:3" x14ac:dyDescent="0.3">
      <c r="A90" s="6">
        <v>45237</v>
      </c>
      <c r="B90" s="5" t="s">
        <v>121</v>
      </c>
      <c r="C90" s="5">
        <v>-300</v>
      </c>
    </row>
    <row r="91" spans="1:3" x14ac:dyDescent="0.3">
      <c r="A91" s="1">
        <v>45238</v>
      </c>
      <c r="B91" t="s">
        <v>122</v>
      </c>
      <c r="C91">
        <v>-1562.34</v>
      </c>
    </row>
    <row r="92" spans="1:3" x14ac:dyDescent="0.3">
      <c r="A92" s="1">
        <v>45240</v>
      </c>
      <c r="B92" t="s">
        <v>67</v>
      </c>
      <c r="C92">
        <v>-157.5</v>
      </c>
    </row>
    <row r="93" spans="1:3" x14ac:dyDescent="0.3">
      <c r="A93" s="1">
        <v>45257</v>
      </c>
      <c r="B93" t="s">
        <v>123</v>
      </c>
      <c r="C93">
        <v>-15</v>
      </c>
    </row>
    <row r="94" spans="1:3" x14ac:dyDescent="0.3">
      <c r="A94" s="1">
        <v>45260</v>
      </c>
      <c r="B94" t="s">
        <v>9</v>
      </c>
      <c r="C94">
        <v>-3524.83</v>
      </c>
    </row>
    <row r="95" spans="1:3" s="8" customFormat="1" x14ac:dyDescent="0.3">
      <c r="A95" s="7">
        <v>45264</v>
      </c>
      <c r="B95" s="8" t="s">
        <v>125</v>
      </c>
      <c r="C95" s="8">
        <v>-492</v>
      </c>
    </row>
    <row r="96" spans="1:3" x14ac:dyDescent="0.3">
      <c r="A96" s="1">
        <v>45264</v>
      </c>
      <c r="B96" t="s">
        <v>126</v>
      </c>
      <c r="C96">
        <v>-781.17</v>
      </c>
    </row>
    <row r="97" spans="1:3" x14ac:dyDescent="0.3">
      <c r="A97" s="1">
        <v>45271</v>
      </c>
      <c r="B97" t="s">
        <v>127</v>
      </c>
      <c r="C97">
        <v>-500</v>
      </c>
    </row>
    <row r="98" spans="1:3" x14ac:dyDescent="0.3">
      <c r="A98" s="1">
        <v>45280</v>
      </c>
      <c r="B98" t="s">
        <v>129</v>
      </c>
      <c r="C98">
        <v>-300</v>
      </c>
    </row>
    <row r="99" spans="1:3" x14ac:dyDescent="0.3">
      <c r="A99" s="1">
        <v>45286</v>
      </c>
      <c r="B99" t="s">
        <v>132</v>
      </c>
      <c r="C99">
        <v>-500</v>
      </c>
    </row>
    <row r="100" spans="1:3" x14ac:dyDescent="0.3">
      <c r="A100" s="1">
        <v>45286</v>
      </c>
      <c r="B100" t="s">
        <v>133</v>
      </c>
      <c r="C100">
        <v>-15</v>
      </c>
    </row>
    <row r="101" spans="1:3" x14ac:dyDescent="0.3">
      <c r="A101" s="1">
        <v>45286</v>
      </c>
      <c r="B101" t="s">
        <v>134</v>
      </c>
      <c r="C101">
        <v>-4621.53</v>
      </c>
    </row>
    <row r="102" spans="1:3" x14ac:dyDescent="0.3">
      <c r="A102" s="1">
        <v>45287</v>
      </c>
      <c r="B102" t="s">
        <v>9</v>
      </c>
      <c r="C102">
        <v>-3524.83</v>
      </c>
    </row>
    <row r="103" spans="1:3" x14ac:dyDescent="0.3">
      <c r="A103" s="1">
        <v>45287</v>
      </c>
      <c r="B103" t="s">
        <v>9</v>
      </c>
      <c r="C103">
        <v>-3524.83</v>
      </c>
    </row>
    <row r="104" spans="1:3" x14ac:dyDescent="0.3">
      <c r="A104" s="1">
        <v>45287</v>
      </c>
      <c r="B104" t="s">
        <v>9</v>
      </c>
      <c r="C104">
        <v>-3524.83</v>
      </c>
    </row>
    <row r="105" spans="1:3" x14ac:dyDescent="0.3">
      <c r="A105" s="1">
        <v>45287</v>
      </c>
      <c r="B105" t="s">
        <v>9</v>
      </c>
      <c r="C105">
        <v>-3524.83</v>
      </c>
    </row>
    <row r="106" spans="1:3" x14ac:dyDescent="0.3">
      <c r="A106" s="1">
        <v>45287</v>
      </c>
      <c r="B106" t="s">
        <v>135</v>
      </c>
      <c r="C106">
        <v>-3124.68</v>
      </c>
    </row>
    <row r="107" spans="1:3" x14ac:dyDescent="0.3">
      <c r="A107" s="1">
        <v>45287</v>
      </c>
      <c r="B107" t="s">
        <v>136</v>
      </c>
      <c r="C107">
        <v>-42</v>
      </c>
    </row>
    <row r="108" spans="1:3" x14ac:dyDescent="0.3">
      <c r="A108" s="1">
        <v>45289</v>
      </c>
      <c r="B108" t="s">
        <v>138</v>
      </c>
      <c r="C108">
        <v>-1096.4000000000001</v>
      </c>
    </row>
  </sheetData>
  <autoFilter ref="A1:C108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workbookViewId="0">
      <selection activeCell="B17" sqref="B17"/>
    </sheetView>
  </sheetViews>
  <sheetFormatPr defaultRowHeight="14.4" x14ac:dyDescent="0.3"/>
  <cols>
    <col min="1" max="1" width="10.6640625" bestFit="1" customWidth="1"/>
    <col min="2" max="2" width="103.44140625" bestFit="1" customWidth="1"/>
    <col min="3" max="3" width="14.109375" bestFit="1" customWidth="1"/>
    <col min="6" max="6" width="12" bestFit="1" customWidth="1"/>
  </cols>
  <sheetData>
    <row r="1" spans="1:6" x14ac:dyDescent="0.3">
      <c r="A1" t="s">
        <v>6</v>
      </c>
      <c r="B1" t="s">
        <v>0</v>
      </c>
      <c r="C1" t="s">
        <v>7</v>
      </c>
      <c r="E1" t="s">
        <v>7</v>
      </c>
      <c r="F1" t="s">
        <v>139</v>
      </c>
    </row>
    <row r="2" spans="1:6" x14ac:dyDescent="0.3">
      <c r="A2" s="1">
        <v>44937</v>
      </c>
      <c r="B2" t="s">
        <v>12</v>
      </c>
      <c r="C2">
        <v>-99</v>
      </c>
      <c r="E2">
        <f>SUM(C2:C22)</f>
        <v>-1605</v>
      </c>
      <c r="F2">
        <v>21</v>
      </c>
    </row>
    <row r="3" spans="1:6" x14ac:dyDescent="0.3">
      <c r="A3" s="1">
        <v>44952</v>
      </c>
      <c r="B3" t="s">
        <v>17</v>
      </c>
      <c r="C3">
        <v>-15</v>
      </c>
    </row>
    <row r="4" spans="1:6" x14ac:dyDescent="0.3">
      <c r="A4" s="1">
        <v>44967</v>
      </c>
      <c r="B4" t="s">
        <v>25</v>
      </c>
      <c r="C4">
        <v>-99</v>
      </c>
    </row>
    <row r="5" spans="1:6" x14ac:dyDescent="0.3">
      <c r="A5" s="1">
        <v>44985</v>
      </c>
      <c r="B5" t="s">
        <v>26</v>
      </c>
      <c r="C5">
        <v>-15</v>
      </c>
    </row>
    <row r="6" spans="1:6" x14ac:dyDescent="0.3">
      <c r="A6" s="1">
        <v>44995</v>
      </c>
      <c r="B6" t="s">
        <v>28</v>
      </c>
      <c r="C6">
        <v>-99</v>
      </c>
    </row>
    <row r="7" spans="1:6" x14ac:dyDescent="0.3">
      <c r="A7" s="1">
        <v>45012</v>
      </c>
      <c r="B7" t="s">
        <v>29</v>
      </c>
      <c r="C7">
        <v>-15</v>
      </c>
    </row>
    <row r="8" spans="1:6" x14ac:dyDescent="0.3">
      <c r="A8" s="1">
        <v>45026</v>
      </c>
      <c r="B8" t="s">
        <v>33</v>
      </c>
      <c r="C8">
        <v>-99</v>
      </c>
    </row>
    <row r="9" spans="1:6" x14ac:dyDescent="0.3">
      <c r="A9" s="1">
        <v>45042</v>
      </c>
      <c r="B9" t="s">
        <v>35</v>
      </c>
      <c r="C9">
        <v>-15</v>
      </c>
    </row>
    <row r="10" spans="1:6" x14ac:dyDescent="0.3">
      <c r="A10" s="1">
        <v>45056</v>
      </c>
      <c r="B10" t="s">
        <v>48</v>
      </c>
      <c r="C10">
        <v>-99</v>
      </c>
    </row>
    <row r="11" spans="1:6" x14ac:dyDescent="0.3">
      <c r="A11" s="1">
        <v>45072</v>
      </c>
      <c r="B11" t="s">
        <v>58</v>
      </c>
      <c r="C11">
        <v>-15</v>
      </c>
    </row>
    <row r="12" spans="1:6" x14ac:dyDescent="0.3">
      <c r="A12" s="1">
        <v>45089</v>
      </c>
      <c r="B12" t="s">
        <v>66</v>
      </c>
      <c r="C12">
        <v>-99</v>
      </c>
    </row>
    <row r="13" spans="1:6" x14ac:dyDescent="0.3">
      <c r="A13" s="1">
        <v>45103</v>
      </c>
      <c r="B13" t="s">
        <v>68</v>
      </c>
      <c r="C13">
        <v>-15</v>
      </c>
    </row>
    <row r="14" spans="1:6" x14ac:dyDescent="0.3">
      <c r="A14" s="1">
        <v>45117</v>
      </c>
      <c r="B14" t="s">
        <v>75</v>
      </c>
      <c r="C14">
        <v>-99</v>
      </c>
    </row>
    <row r="15" spans="1:6" x14ac:dyDescent="0.3">
      <c r="A15" s="1">
        <v>45133</v>
      </c>
      <c r="B15" t="s">
        <v>87</v>
      </c>
      <c r="C15">
        <v>-15</v>
      </c>
    </row>
    <row r="16" spans="1:6" x14ac:dyDescent="0.3">
      <c r="A16" s="1">
        <v>45166</v>
      </c>
      <c r="B16" t="s">
        <v>101</v>
      </c>
      <c r="C16">
        <v>-15</v>
      </c>
    </row>
    <row r="17" spans="1:3" x14ac:dyDescent="0.3">
      <c r="A17" s="1">
        <v>45180</v>
      </c>
      <c r="B17" t="s">
        <v>107</v>
      </c>
      <c r="C17">
        <v>-240</v>
      </c>
    </row>
    <row r="18" spans="1:3" x14ac:dyDescent="0.3">
      <c r="A18" s="1">
        <v>45195</v>
      </c>
      <c r="B18" t="s">
        <v>109</v>
      </c>
      <c r="C18">
        <v>-15</v>
      </c>
    </row>
    <row r="19" spans="1:3" x14ac:dyDescent="0.3">
      <c r="A19" s="1">
        <v>45225</v>
      </c>
      <c r="B19" t="s">
        <v>117</v>
      </c>
      <c r="C19">
        <v>-15</v>
      </c>
    </row>
    <row r="20" spans="1:3" x14ac:dyDescent="0.3">
      <c r="A20" s="1">
        <v>45257</v>
      </c>
      <c r="B20" t="s">
        <v>123</v>
      </c>
      <c r="C20">
        <v>-15</v>
      </c>
    </row>
    <row r="21" spans="1:3" x14ac:dyDescent="0.3">
      <c r="A21" s="1">
        <v>45264</v>
      </c>
      <c r="B21" t="s">
        <v>125</v>
      </c>
      <c r="C21">
        <v>-492</v>
      </c>
    </row>
    <row r="22" spans="1:3" x14ac:dyDescent="0.3">
      <c r="A22" s="1">
        <v>45286</v>
      </c>
      <c r="B22" t="s">
        <v>133</v>
      </c>
      <c r="C22">
        <v>-15</v>
      </c>
    </row>
  </sheetData>
  <autoFilter ref="A1:C22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2"/>
  <sheetViews>
    <sheetView workbookViewId="0">
      <selection activeCell="A2" sqref="A2"/>
    </sheetView>
  </sheetViews>
  <sheetFormatPr defaultRowHeight="14.4" x14ac:dyDescent="0.3"/>
  <cols>
    <col min="1" max="1" width="10.6640625" bestFit="1" customWidth="1"/>
    <col min="2" max="2" width="103.44140625" bestFit="1" customWidth="1"/>
    <col min="3" max="3" width="14.109375" bestFit="1" customWidth="1"/>
    <col min="5" max="5" width="12.44140625" bestFit="1" customWidth="1"/>
  </cols>
  <sheetData>
    <row r="1" spans="1:6" x14ac:dyDescent="0.3">
      <c r="A1" t="s">
        <v>6</v>
      </c>
      <c r="B1" t="s">
        <v>0</v>
      </c>
      <c r="C1" t="s">
        <v>7</v>
      </c>
      <c r="E1" t="s">
        <v>142</v>
      </c>
      <c r="F1" t="s">
        <v>139</v>
      </c>
    </row>
    <row r="2" spans="1:6" x14ac:dyDescent="0.3">
      <c r="A2" s="1">
        <v>44938</v>
      </c>
      <c r="B2" t="s">
        <v>13</v>
      </c>
      <c r="C2">
        <v>-695</v>
      </c>
      <c r="E2">
        <f>SUM(C2:C52)</f>
        <v>-25017</v>
      </c>
      <c r="F2">
        <v>51</v>
      </c>
    </row>
    <row r="3" spans="1:6" x14ac:dyDescent="0.3">
      <c r="A3" s="1">
        <v>44949</v>
      </c>
      <c r="B3" t="s">
        <v>15</v>
      </c>
      <c r="C3">
        <v>-2000</v>
      </c>
    </row>
    <row r="4" spans="1:6" x14ac:dyDescent="0.3">
      <c r="A4" s="1">
        <v>44957</v>
      </c>
      <c r="B4" t="s">
        <v>18</v>
      </c>
      <c r="C4">
        <v>-80</v>
      </c>
    </row>
    <row r="5" spans="1:6" x14ac:dyDescent="0.3">
      <c r="A5" s="1">
        <v>44963</v>
      </c>
      <c r="B5" t="s">
        <v>23</v>
      </c>
      <c r="C5">
        <v>-10</v>
      </c>
    </row>
    <row r="6" spans="1:6" x14ac:dyDescent="0.3">
      <c r="A6" s="1">
        <v>45037</v>
      </c>
      <c r="B6" t="s">
        <v>34</v>
      </c>
      <c r="C6">
        <v>-200</v>
      </c>
    </row>
    <row r="7" spans="1:6" x14ac:dyDescent="0.3">
      <c r="A7" s="1">
        <v>45042</v>
      </c>
      <c r="B7" t="s">
        <v>36</v>
      </c>
      <c r="C7">
        <v>-100</v>
      </c>
    </row>
    <row r="8" spans="1:6" x14ac:dyDescent="0.3">
      <c r="A8" s="1">
        <v>45044</v>
      </c>
      <c r="B8" t="s">
        <v>37</v>
      </c>
      <c r="C8">
        <v>-200</v>
      </c>
    </row>
    <row r="9" spans="1:6" x14ac:dyDescent="0.3">
      <c r="A9" s="1">
        <v>45047</v>
      </c>
      <c r="B9" t="s">
        <v>40</v>
      </c>
      <c r="C9">
        <v>-10</v>
      </c>
    </row>
    <row r="10" spans="1:6" x14ac:dyDescent="0.3">
      <c r="A10" s="1">
        <v>45047</v>
      </c>
      <c r="B10" t="s">
        <v>41</v>
      </c>
      <c r="C10">
        <v>-1490</v>
      </c>
    </row>
    <row r="11" spans="1:6" x14ac:dyDescent="0.3">
      <c r="A11" s="1">
        <v>45065</v>
      </c>
      <c r="B11" t="s">
        <v>54</v>
      </c>
      <c r="C11">
        <v>-500</v>
      </c>
    </row>
    <row r="12" spans="1:6" x14ac:dyDescent="0.3">
      <c r="A12" s="1">
        <v>45065</v>
      </c>
      <c r="B12" t="s">
        <v>55</v>
      </c>
      <c r="C12">
        <v>-510</v>
      </c>
    </row>
    <row r="13" spans="1:6" x14ac:dyDescent="0.3">
      <c r="A13" s="1">
        <v>45068</v>
      </c>
      <c r="B13" t="s">
        <v>56</v>
      </c>
      <c r="C13">
        <v>-1500</v>
      </c>
    </row>
    <row r="14" spans="1:6" x14ac:dyDescent="0.3">
      <c r="A14" s="1">
        <v>45072</v>
      </c>
      <c r="B14" t="s">
        <v>59</v>
      </c>
      <c r="C14">
        <v>-60</v>
      </c>
    </row>
    <row r="15" spans="1:6" x14ac:dyDescent="0.3">
      <c r="A15" s="1">
        <v>45076</v>
      </c>
      <c r="B15" t="s">
        <v>61</v>
      </c>
      <c r="C15">
        <v>-1500</v>
      </c>
    </row>
    <row r="16" spans="1:6" x14ac:dyDescent="0.3">
      <c r="A16" s="1">
        <v>45076</v>
      </c>
      <c r="B16" t="s">
        <v>62</v>
      </c>
      <c r="C16">
        <v>-10</v>
      </c>
    </row>
    <row r="17" spans="1:3" x14ac:dyDescent="0.3">
      <c r="A17" s="1">
        <v>45076</v>
      </c>
      <c r="B17" t="s">
        <v>63</v>
      </c>
      <c r="C17">
        <v>-490</v>
      </c>
    </row>
    <row r="18" spans="1:3" x14ac:dyDescent="0.3">
      <c r="A18" s="1">
        <v>45079</v>
      </c>
      <c r="B18" t="s">
        <v>64</v>
      </c>
      <c r="C18">
        <v>-200</v>
      </c>
    </row>
    <row r="19" spans="1:3" x14ac:dyDescent="0.3">
      <c r="A19" s="1">
        <v>45085</v>
      </c>
      <c r="B19" t="s">
        <v>65</v>
      </c>
      <c r="C19">
        <v>-1000</v>
      </c>
    </row>
    <row r="20" spans="1:3" x14ac:dyDescent="0.3">
      <c r="A20" s="1">
        <v>45110</v>
      </c>
      <c r="B20" t="s">
        <v>71</v>
      </c>
      <c r="C20">
        <v>-247</v>
      </c>
    </row>
    <row r="21" spans="1:3" x14ac:dyDescent="0.3">
      <c r="A21" s="1">
        <v>45114</v>
      </c>
      <c r="B21" t="s">
        <v>72</v>
      </c>
      <c r="C21">
        <v>-20</v>
      </c>
    </row>
    <row r="22" spans="1:3" x14ac:dyDescent="0.3">
      <c r="A22" s="1">
        <v>45114</v>
      </c>
      <c r="B22" t="s">
        <v>73</v>
      </c>
      <c r="C22">
        <v>-10</v>
      </c>
    </row>
    <row r="23" spans="1:3" x14ac:dyDescent="0.3">
      <c r="A23" s="1">
        <v>45114</v>
      </c>
      <c r="B23" t="s">
        <v>74</v>
      </c>
      <c r="C23">
        <v>-1000</v>
      </c>
    </row>
    <row r="24" spans="1:3" x14ac:dyDescent="0.3">
      <c r="A24" s="1">
        <v>45117</v>
      </c>
      <c r="B24" t="s">
        <v>76</v>
      </c>
      <c r="C24">
        <v>-500</v>
      </c>
    </row>
    <row r="25" spans="1:3" x14ac:dyDescent="0.3">
      <c r="A25" s="1">
        <v>45124</v>
      </c>
      <c r="B25" t="s">
        <v>79</v>
      </c>
      <c r="C25">
        <v>-10</v>
      </c>
    </row>
    <row r="26" spans="1:3" x14ac:dyDescent="0.3">
      <c r="A26" s="1">
        <v>45124</v>
      </c>
      <c r="B26" t="s">
        <v>80</v>
      </c>
      <c r="C26">
        <v>-1500</v>
      </c>
    </row>
    <row r="27" spans="1:3" x14ac:dyDescent="0.3">
      <c r="A27" s="1">
        <v>45124</v>
      </c>
      <c r="B27" t="s">
        <v>81</v>
      </c>
      <c r="C27">
        <v>-450</v>
      </c>
    </row>
    <row r="28" spans="1:3" x14ac:dyDescent="0.3">
      <c r="A28" s="1">
        <v>45127</v>
      </c>
      <c r="B28" t="s">
        <v>83</v>
      </c>
      <c r="C28">
        <v>-500</v>
      </c>
    </row>
    <row r="29" spans="1:3" x14ac:dyDescent="0.3">
      <c r="A29" s="1">
        <v>45128</v>
      </c>
      <c r="B29" t="s">
        <v>84</v>
      </c>
      <c r="C29">
        <v>-130</v>
      </c>
    </row>
    <row r="30" spans="1:3" x14ac:dyDescent="0.3">
      <c r="A30" s="1">
        <v>45128</v>
      </c>
      <c r="B30" t="s">
        <v>85</v>
      </c>
      <c r="C30">
        <v>-1500</v>
      </c>
    </row>
    <row r="31" spans="1:3" x14ac:dyDescent="0.3">
      <c r="A31" s="1">
        <v>45138</v>
      </c>
      <c r="B31" t="s">
        <v>88</v>
      </c>
      <c r="C31">
        <v>-110</v>
      </c>
    </row>
    <row r="32" spans="1:3" x14ac:dyDescent="0.3">
      <c r="A32" s="1">
        <v>45138</v>
      </c>
      <c r="B32" t="s">
        <v>89</v>
      </c>
      <c r="C32">
        <v>-110</v>
      </c>
    </row>
    <row r="33" spans="1:3" x14ac:dyDescent="0.3">
      <c r="A33" s="1">
        <v>45138</v>
      </c>
      <c r="B33" t="s">
        <v>90</v>
      </c>
      <c r="C33">
        <v>-160</v>
      </c>
    </row>
    <row r="34" spans="1:3" x14ac:dyDescent="0.3">
      <c r="A34" s="1">
        <v>45138</v>
      </c>
      <c r="B34" t="s">
        <v>91</v>
      </c>
      <c r="C34">
        <v>-160</v>
      </c>
    </row>
    <row r="35" spans="1:3" x14ac:dyDescent="0.3">
      <c r="A35" s="1">
        <v>45138</v>
      </c>
      <c r="B35" t="s">
        <v>92</v>
      </c>
      <c r="C35">
        <v>-10</v>
      </c>
    </row>
    <row r="36" spans="1:3" x14ac:dyDescent="0.3">
      <c r="A36" s="1">
        <v>45138</v>
      </c>
      <c r="B36" t="s">
        <v>93</v>
      </c>
      <c r="C36">
        <v>-1000</v>
      </c>
    </row>
    <row r="37" spans="1:3" x14ac:dyDescent="0.3">
      <c r="A37" s="1">
        <v>45142</v>
      </c>
      <c r="B37" t="s">
        <v>94</v>
      </c>
      <c r="C37">
        <v>-650</v>
      </c>
    </row>
    <row r="38" spans="1:3" x14ac:dyDescent="0.3">
      <c r="A38" s="1">
        <v>45142</v>
      </c>
      <c r="B38" t="s">
        <v>95</v>
      </c>
      <c r="C38">
        <v>-120</v>
      </c>
    </row>
    <row r="39" spans="1:3" x14ac:dyDescent="0.3">
      <c r="A39" s="1">
        <v>45161</v>
      </c>
      <c r="B39" t="s">
        <v>98</v>
      </c>
      <c r="C39">
        <v>-10</v>
      </c>
    </row>
    <row r="40" spans="1:3" x14ac:dyDescent="0.3">
      <c r="A40" s="1">
        <v>45162</v>
      </c>
      <c r="B40" t="s">
        <v>99</v>
      </c>
      <c r="C40">
        <v>-200</v>
      </c>
    </row>
    <row r="41" spans="1:3" x14ac:dyDescent="0.3">
      <c r="A41" s="1">
        <v>45166</v>
      </c>
      <c r="B41" t="s">
        <v>102</v>
      </c>
      <c r="C41">
        <v>-1500</v>
      </c>
    </row>
    <row r="42" spans="1:3" x14ac:dyDescent="0.3">
      <c r="A42" s="1">
        <v>45174</v>
      </c>
      <c r="B42" t="s">
        <v>103</v>
      </c>
      <c r="C42">
        <v>-1500</v>
      </c>
    </row>
    <row r="43" spans="1:3" x14ac:dyDescent="0.3">
      <c r="A43" s="1">
        <v>45205</v>
      </c>
      <c r="B43" t="s">
        <v>111</v>
      </c>
      <c r="C43">
        <v>-700</v>
      </c>
    </row>
    <row r="44" spans="1:3" x14ac:dyDescent="0.3">
      <c r="A44" s="1">
        <v>45219</v>
      </c>
      <c r="B44" t="s">
        <v>113</v>
      </c>
      <c r="C44">
        <v>-10</v>
      </c>
    </row>
    <row r="45" spans="1:3" x14ac:dyDescent="0.3">
      <c r="A45" s="1">
        <v>45219</v>
      </c>
      <c r="B45" t="s">
        <v>114</v>
      </c>
      <c r="C45">
        <v>-70</v>
      </c>
    </row>
    <row r="46" spans="1:3" x14ac:dyDescent="0.3">
      <c r="A46" s="1">
        <v>45219</v>
      </c>
      <c r="B46" t="s">
        <v>115</v>
      </c>
      <c r="C46">
        <v>-150</v>
      </c>
    </row>
    <row r="47" spans="1:3" x14ac:dyDescent="0.3">
      <c r="A47" s="1">
        <v>45222</v>
      </c>
      <c r="B47" t="s">
        <v>116</v>
      </c>
      <c r="C47">
        <v>-150</v>
      </c>
    </row>
    <row r="48" spans="1:3" x14ac:dyDescent="0.3">
      <c r="A48" s="1">
        <v>45236</v>
      </c>
      <c r="B48" t="s">
        <v>119</v>
      </c>
      <c r="C48">
        <v>-385</v>
      </c>
    </row>
    <row r="49" spans="1:3" x14ac:dyDescent="0.3">
      <c r="A49" s="1">
        <v>45237</v>
      </c>
      <c r="B49" t="s">
        <v>121</v>
      </c>
      <c r="C49">
        <v>-300</v>
      </c>
    </row>
    <row r="50" spans="1:3" x14ac:dyDescent="0.3">
      <c r="A50" s="1">
        <v>45271</v>
      </c>
      <c r="B50" t="s">
        <v>127</v>
      </c>
      <c r="C50">
        <v>-500</v>
      </c>
    </row>
    <row r="51" spans="1:3" x14ac:dyDescent="0.3">
      <c r="A51" s="1">
        <v>45280</v>
      </c>
      <c r="B51" t="s">
        <v>129</v>
      </c>
      <c r="C51">
        <v>-300</v>
      </c>
    </row>
    <row r="52" spans="1:3" x14ac:dyDescent="0.3">
      <c r="A52" s="1">
        <v>45286</v>
      </c>
      <c r="B52" t="s">
        <v>132</v>
      </c>
      <c r="C52">
        <v>-500</v>
      </c>
    </row>
  </sheetData>
  <autoFilter ref="A1:C52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tabSelected="1" workbookViewId="0">
      <selection activeCell="I8" sqref="I8"/>
    </sheetView>
  </sheetViews>
  <sheetFormatPr defaultRowHeight="14.4" x14ac:dyDescent="0.3"/>
  <cols>
    <col min="1" max="1" width="12.6640625" bestFit="1" customWidth="1"/>
  </cols>
  <sheetData>
    <row r="1" spans="1:14" s="4" customFormat="1" x14ac:dyDescent="0.3">
      <c r="A1" s="4" t="s">
        <v>145</v>
      </c>
      <c r="B1" s="4" t="s">
        <v>7</v>
      </c>
      <c r="C1" s="4" t="s">
        <v>146</v>
      </c>
      <c r="D1" s="4" t="s">
        <v>147</v>
      </c>
      <c r="F1" t="s">
        <v>162</v>
      </c>
      <c r="G1" t="s">
        <v>163</v>
      </c>
      <c r="H1"/>
      <c r="I1">
        <v>250</v>
      </c>
      <c r="J1"/>
      <c r="L1" t="s">
        <v>166</v>
      </c>
      <c r="M1"/>
      <c r="N1">
        <v>30.63</v>
      </c>
    </row>
    <row r="2" spans="1:14" x14ac:dyDescent="0.3">
      <c r="A2" t="s">
        <v>148</v>
      </c>
      <c r="B2">
        <v>99</v>
      </c>
      <c r="C2">
        <v>12</v>
      </c>
      <c r="D2" s="8">
        <f>C2*B2</f>
        <v>1188</v>
      </c>
      <c r="G2" t="s">
        <v>164</v>
      </c>
      <c r="I2">
        <v>35090</v>
      </c>
      <c r="L2" t="s">
        <v>167</v>
      </c>
      <c r="N2">
        <v>48.56</v>
      </c>
    </row>
    <row r="3" spans="1:14" x14ac:dyDescent="0.3">
      <c r="A3" t="s">
        <v>149</v>
      </c>
      <c r="B3">
        <v>15</v>
      </c>
      <c r="C3">
        <v>12</v>
      </c>
      <c r="D3" s="8">
        <f>C3*B3</f>
        <v>180</v>
      </c>
      <c r="G3" t="s">
        <v>165</v>
      </c>
      <c r="I3">
        <v>1390</v>
      </c>
      <c r="L3" t="s">
        <v>168</v>
      </c>
      <c r="N3">
        <v>136.78</v>
      </c>
    </row>
    <row r="4" spans="1:14" x14ac:dyDescent="0.3">
      <c r="A4" t="s">
        <v>150</v>
      </c>
      <c r="D4" s="8">
        <v>240</v>
      </c>
      <c r="G4" t="s">
        <v>173</v>
      </c>
      <c r="I4">
        <v>2279.13</v>
      </c>
      <c r="J4" s="4">
        <f>SUM(I1:I4)</f>
        <v>39009.129999999997</v>
      </c>
      <c r="N4" s="4">
        <f>SUM(N1:N3)</f>
        <v>215.97</v>
      </c>
    </row>
    <row r="5" spans="1:14" x14ac:dyDescent="0.3">
      <c r="A5" t="s">
        <v>160</v>
      </c>
      <c r="B5">
        <v>51</v>
      </c>
      <c r="C5">
        <v>6</v>
      </c>
      <c r="D5" s="8">
        <f>C5*B5</f>
        <v>306</v>
      </c>
    </row>
    <row r="6" spans="1:14" x14ac:dyDescent="0.3">
      <c r="A6" t="s">
        <v>160</v>
      </c>
      <c r="B6">
        <v>50</v>
      </c>
      <c r="C6">
        <v>6</v>
      </c>
      <c r="D6" s="8">
        <f>C6*B6</f>
        <v>300</v>
      </c>
      <c r="G6" t="s">
        <v>176</v>
      </c>
      <c r="I6">
        <v>570.4</v>
      </c>
    </row>
    <row r="7" spans="1:14" x14ac:dyDescent="0.3">
      <c r="A7" t="s">
        <v>153</v>
      </c>
      <c r="D7" s="8">
        <v>113.99</v>
      </c>
    </row>
    <row r="8" spans="1:14" x14ac:dyDescent="0.3">
      <c r="A8" t="s">
        <v>154</v>
      </c>
      <c r="D8" s="8">
        <v>131.5</v>
      </c>
      <c r="G8" t="s">
        <v>178</v>
      </c>
      <c r="I8" s="9">
        <v>23229</v>
      </c>
    </row>
    <row r="9" spans="1:14" x14ac:dyDescent="0.3">
      <c r="A9" t="s">
        <v>155</v>
      </c>
      <c r="D9" s="8">
        <v>492</v>
      </c>
    </row>
    <row r="10" spans="1:14" x14ac:dyDescent="0.3">
      <c r="A10" t="s">
        <v>156</v>
      </c>
      <c r="D10" s="8">
        <v>509</v>
      </c>
    </row>
    <row r="11" spans="1:14" x14ac:dyDescent="0.3">
      <c r="A11" t="s">
        <v>157</v>
      </c>
      <c r="D11" s="8">
        <v>138.75</v>
      </c>
    </row>
    <row r="12" spans="1:14" x14ac:dyDescent="0.3">
      <c r="A12" s="8" t="s">
        <v>181</v>
      </c>
      <c r="B12" s="8"/>
      <c r="C12" s="8"/>
      <c r="D12" s="8">
        <v>398.2</v>
      </c>
    </row>
    <row r="13" spans="1:14" x14ac:dyDescent="0.3">
      <c r="A13" s="10" t="s">
        <v>180</v>
      </c>
      <c r="B13" s="10"/>
      <c r="C13" s="10"/>
      <c r="D13" s="10">
        <v>859</v>
      </c>
    </row>
    <row r="14" spans="1:14" x14ac:dyDescent="0.3">
      <c r="A14" t="s">
        <v>158</v>
      </c>
      <c r="B14">
        <v>28.56</v>
      </c>
      <c r="C14">
        <v>12</v>
      </c>
      <c r="D14">
        <f>C14*B14</f>
        <v>342.71999999999997</v>
      </c>
    </row>
    <row r="15" spans="1:14" x14ac:dyDescent="0.3">
      <c r="B15">
        <v>77</v>
      </c>
      <c r="C15">
        <v>1</v>
      </c>
      <c r="D15">
        <f>C15*B15</f>
        <v>77</v>
      </c>
    </row>
    <row r="16" spans="1:14" x14ac:dyDescent="0.3">
      <c r="A16" t="s">
        <v>171</v>
      </c>
      <c r="B16">
        <v>14.99</v>
      </c>
      <c r="C16">
        <v>12</v>
      </c>
      <c r="D16" s="8">
        <f>B16*C16</f>
        <v>179.88</v>
      </c>
      <c r="E16">
        <f>SUM(D14:D16)</f>
        <v>599.59999999999991</v>
      </c>
      <c r="F16" t="s">
        <v>152</v>
      </c>
    </row>
    <row r="17" spans="1:6" x14ac:dyDescent="0.3">
      <c r="A17" t="s">
        <v>170</v>
      </c>
      <c r="D17" s="8">
        <v>1306.8900000000001</v>
      </c>
      <c r="F17" t="s">
        <v>177</v>
      </c>
    </row>
    <row r="18" spans="1:6" x14ac:dyDescent="0.3">
      <c r="A18" t="s">
        <v>172</v>
      </c>
      <c r="D18" s="8">
        <v>208</v>
      </c>
    </row>
    <row r="19" spans="1:6" x14ac:dyDescent="0.3">
      <c r="A19" t="s">
        <v>179</v>
      </c>
      <c r="D19" s="8">
        <v>100</v>
      </c>
    </row>
    <row r="20" spans="1:6" x14ac:dyDescent="0.3">
      <c r="A20" s="8" t="s">
        <v>151</v>
      </c>
      <c r="D20" s="8">
        <v>126.98</v>
      </c>
      <c r="F20" s="8" t="s">
        <v>169</v>
      </c>
    </row>
    <row r="21" spans="1:6" x14ac:dyDescent="0.3">
      <c r="A21" s="8"/>
      <c r="D21" s="8"/>
    </row>
    <row r="22" spans="1:6" x14ac:dyDescent="0.3">
      <c r="A22" t="s">
        <v>159</v>
      </c>
      <c r="D22">
        <v>299.14</v>
      </c>
    </row>
    <row r="23" spans="1:6" x14ac:dyDescent="0.3">
      <c r="A23" t="s">
        <v>174</v>
      </c>
      <c r="D23">
        <v>247.25</v>
      </c>
    </row>
    <row r="24" spans="1:6" x14ac:dyDescent="0.3">
      <c r="A24" t="s">
        <v>175</v>
      </c>
      <c r="D24">
        <f>N4</f>
        <v>215.97</v>
      </c>
      <c r="E24">
        <f>SUM(D2:D24)</f>
        <v>7960.27</v>
      </c>
    </row>
    <row r="26" spans="1:6" x14ac:dyDescent="0.3">
      <c r="A26" t="s">
        <v>162</v>
      </c>
      <c r="D26">
        <f>J4</f>
        <v>39009.129999999997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2023 - All</vt:lpstr>
      <vt:lpstr>2023 - Credits</vt:lpstr>
      <vt:lpstr>2023 - Debits</vt:lpstr>
      <vt:lpstr>Non-Payroll-IRS-Dist Debits</vt:lpstr>
      <vt:lpstr>Distributions</vt:lpstr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 Ganduri</dc:creator>
  <cp:lastModifiedBy>Raja Ganduri</cp:lastModifiedBy>
  <dcterms:created xsi:type="dcterms:W3CDTF">2024-01-13T20:36:41Z</dcterms:created>
  <dcterms:modified xsi:type="dcterms:W3CDTF">2024-03-09T22:40:55Z</dcterms:modified>
</cp:coreProperties>
</file>