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6E9B30F-22D9-4DD4-89D1-6333410D48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ntal Information" sheetId="2" r:id="rId1"/>
  </sheets>
  <calcPr calcId="191029"/>
</workbook>
</file>

<file path=xl/calcChain.xml><?xml version="1.0" encoding="utf-8"?>
<calcChain xmlns="http://schemas.openxmlformats.org/spreadsheetml/2006/main">
  <c r="E18" i="2" l="1"/>
  <c r="D18" i="2"/>
  <c r="E26" i="2"/>
  <c r="E20" i="2"/>
  <c r="D20" i="2"/>
  <c r="C20" i="2"/>
  <c r="C18" i="2"/>
  <c r="C26" i="2"/>
  <c r="B31" i="2"/>
  <c r="B30" i="2"/>
  <c r="B26" i="2"/>
  <c r="B18" i="2"/>
  <c r="B20" i="2"/>
  <c r="C14" i="2"/>
  <c r="B14" i="2"/>
</calcChain>
</file>

<file path=xl/sharedStrings.xml><?xml version="1.0" encoding="utf-8"?>
<sst xmlns="http://schemas.openxmlformats.org/spreadsheetml/2006/main" count="58" uniqueCount="46">
  <si>
    <t>RENTAL PROPERTY INCOME AND EXPENSES STATEMENT</t>
  </si>
  <si>
    <t>RENTAL PROPERTY AND BUSINESS INFO</t>
  </si>
  <si>
    <t>Rental Prop 1</t>
  </si>
  <si>
    <t>Rental Prop 2</t>
  </si>
  <si>
    <t>Rental Prop 3</t>
  </si>
  <si>
    <t>Rental Prop 4</t>
  </si>
  <si>
    <t>Date started (as Rental property) (DD/MMM/YYYY)</t>
  </si>
  <si>
    <t>Address of the property for each property</t>
  </si>
  <si>
    <t>City, State, Country, Zip</t>
  </si>
  <si>
    <t>Material Participation (activity participated in rental business)</t>
  </si>
  <si>
    <t>Time spent in business during the year (Enter in total hours spent during the year)</t>
  </si>
  <si>
    <t>Property Purchase DATE</t>
  </si>
  <si>
    <t>Property Purchase PRICE</t>
  </si>
  <si>
    <t>Value of capital Improvements made to the property</t>
  </si>
  <si>
    <t xml:space="preserve">Value of Land </t>
  </si>
  <si>
    <t>Total Rent Received during the Tax year</t>
  </si>
  <si>
    <t>Advertising</t>
  </si>
  <si>
    <t>Commissions</t>
  </si>
  <si>
    <t>Interest</t>
  </si>
  <si>
    <t>Legal Fees</t>
  </si>
  <si>
    <t>Points paid on loan</t>
  </si>
  <si>
    <t>Rental Payments loss</t>
  </si>
  <si>
    <t>Repairs</t>
  </si>
  <si>
    <t>Tax return preparation fees(only to prepare rental related forms)</t>
  </si>
  <si>
    <t>Taxes (real estate tax, property Tax)</t>
  </si>
  <si>
    <t>Travel expenses</t>
  </si>
  <si>
    <t>Utilities</t>
  </si>
  <si>
    <t>Other Expenses</t>
  </si>
  <si>
    <t>Mortgage Insurance</t>
  </si>
  <si>
    <t>Depreciation</t>
  </si>
  <si>
    <t>NOTES:</t>
  </si>
  <si>
    <t xml:space="preserve">RENTAL  INCOME </t>
  </si>
  <si>
    <t xml:space="preserve">RENTAL  EXPENSES </t>
  </si>
  <si>
    <t>Cleaning and maintenance</t>
  </si>
  <si>
    <t>Insurance</t>
  </si>
  <si>
    <t>Local transportation expenses</t>
  </si>
  <si>
    <t>TY2023</t>
  </si>
  <si>
    <t>12A Worcester Rd cambridge park NSW ,Australia</t>
  </si>
  <si>
    <t xml:space="preserve">12 Worcester Rd cambridge park </t>
  </si>
  <si>
    <t>Sydney ,NSW , Australia</t>
  </si>
  <si>
    <t>600K AUD</t>
  </si>
  <si>
    <t>150k AUD</t>
  </si>
  <si>
    <t>40 Gibson Avenue Werrington</t>
  </si>
  <si>
    <t>740k AUD</t>
  </si>
  <si>
    <t>18 Joanna St south penrith</t>
  </si>
  <si>
    <t>741k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</si>
</sst>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Cambria"/>
      <family val="1"/>
      <scheme val="major"/>
    </font>
    <font>
      <b/>
      <sz val="10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 wrapText="1"/>
    </xf>
    <xf numFmtId="15" fontId="0" fillId="0" borderId="1" xfId="0" applyNumberFormat="1" applyBorder="1" applyAlignment="1">
      <alignment vertical="center" wrapText="1"/>
    </xf>
    <xf numFmtId="6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6" xfId="0" applyBorder="1"/>
    <xf numFmtId="0" fontId="0" fillId="0" borderId="6" xfId="0" applyBorder="1" applyAlignment="1">
      <alignment wrapText="1"/>
    </xf>
    <xf numFmtId="4" fontId="0" fillId="0" borderId="0" xfId="0" applyNumberFormat="1"/>
    <xf numFmtId="164" fontId="0" fillId="0" borderId="6" xfId="1" applyNumberFormat="1" applyFont="1" applyBorder="1"/>
    <xf numFmtId="164" fontId="0" fillId="0" borderId="1" xfId="1" applyNumberFormat="1" applyFont="1" applyBorder="1"/>
    <xf numFmtId="8" fontId="0" fillId="0" borderId="0" xfId="0" applyNumberFormat="1"/>
    <xf numFmtId="164" fontId="0" fillId="0" borderId="7" xfId="1" applyNumberFormat="1" applyFont="1" applyBorder="1"/>
    <xf numFmtId="6" fontId="0" fillId="0" borderId="1" xfId="0" applyNumberFormat="1" applyBorder="1"/>
    <xf numFmtId="3" fontId="0" fillId="0" borderId="1" xfId="0" applyNumberFormat="1" applyBorder="1"/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topLeftCell="A14" zoomScale="80" zoomScaleNormal="80" workbookViewId="0">
      <selection activeCell="A34" sqref="A34:E46"/>
    </sheetView>
  </sheetViews>
  <sheetFormatPr defaultColWidth="0" defaultRowHeight="15" zeroHeight="1" x14ac:dyDescent="0.25"/>
  <cols>
    <col min="1" max="1" width="79.140625" bestFit="1" customWidth="1"/>
    <col min="2" max="2" width="30.28515625" customWidth="1"/>
    <col min="3" max="3" width="24.7109375" customWidth="1"/>
    <col min="4" max="4" width="14.28515625" bestFit="1" customWidth="1"/>
    <col min="5" max="5" width="43.5703125" customWidth="1"/>
    <col min="6" max="16384" width="9.140625" hidden="1"/>
  </cols>
  <sheetData>
    <row r="1" spans="1:5" ht="18.75" x14ac:dyDescent="0.25">
      <c r="A1" s="25" t="s">
        <v>0</v>
      </c>
      <c r="B1" s="25"/>
      <c r="C1" s="25"/>
      <c r="D1" s="25"/>
      <c r="E1" s="25"/>
    </row>
    <row r="2" spans="1:5" ht="15.75" x14ac:dyDescent="0.25">
      <c r="A2" s="9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spans="1:5" ht="15.75" x14ac:dyDescent="0.25">
      <c r="A3" s="10" t="s">
        <v>6</v>
      </c>
      <c r="B3" s="5">
        <v>42230</v>
      </c>
      <c r="C3" s="5">
        <v>42561</v>
      </c>
      <c r="D3" s="5">
        <v>44875</v>
      </c>
      <c r="E3" s="5">
        <v>43200</v>
      </c>
    </row>
    <row r="4" spans="1:5" ht="45" x14ac:dyDescent="0.25">
      <c r="A4" s="10" t="s">
        <v>7</v>
      </c>
      <c r="B4" s="17" t="s">
        <v>38</v>
      </c>
      <c r="C4" s="17" t="s">
        <v>37</v>
      </c>
      <c r="D4" s="17" t="s">
        <v>42</v>
      </c>
      <c r="E4" s="16" t="s">
        <v>44</v>
      </c>
    </row>
    <row r="5" spans="1:5" ht="30" x14ac:dyDescent="0.25">
      <c r="A5" s="10" t="s">
        <v>8</v>
      </c>
      <c r="B5" s="2" t="s">
        <v>39</v>
      </c>
      <c r="C5" s="2" t="s">
        <v>39</v>
      </c>
      <c r="D5" s="2" t="s">
        <v>39</v>
      </c>
      <c r="E5" s="2" t="s">
        <v>39</v>
      </c>
    </row>
    <row r="6" spans="1:5" ht="15.75" x14ac:dyDescent="0.25">
      <c r="A6" s="10" t="s">
        <v>9</v>
      </c>
      <c r="B6" s="3"/>
      <c r="C6" s="3"/>
      <c r="D6" s="3"/>
      <c r="E6" s="3"/>
    </row>
    <row r="7" spans="1:5" ht="15.75" x14ac:dyDescent="0.25">
      <c r="A7" s="11" t="s">
        <v>10</v>
      </c>
      <c r="B7" s="4"/>
      <c r="C7" s="4"/>
      <c r="D7" s="4"/>
      <c r="E7" s="4"/>
    </row>
    <row r="8" spans="1:5" ht="15.75" x14ac:dyDescent="0.25">
      <c r="A8" s="11" t="s">
        <v>11</v>
      </c>
      <c r="B8" s="5">
        <v>42230</v>
      </c>
      <c r="C8" s="5">
        <v>42561</v>
      </c>
      <c r="D8" s="5">
        <v>44875</v>
      </c>
      <c r="E8" s="5">
        <v>43200</v>
      </c>
    </row>
    <row r="9" spans="1:5" ht="15.75" x14ac:dyDescent="0.25">
      <c r="A9" s="10" t="s">
        <v>12</v>
      </c>
      <c r="B9" s="6" t="s">
        <v>40</v>
      </c>
      <c r="C9" s="6" t="s">
        <v>41</v>
      </c>
      <c r="D9" s="6" t="s">
        <v>43</v>
      </c>
      <c r="E9" s="6" t="s">
        <v>45</v>
      </c>
    </row>
    <row r="10" spans="1:5" ht="15.75" x14ac:dyDescent="0.25">
      <c r="A10" s="10" t="s">
        <v>13</v>
      </c>
      <c r="B10" s="7"/>
      <c r="C10" s="7"/>
      <c r="D10" s="7"/>
      <c r="E10" s="7"/>
    </row>
    <row r="11" spans="1:5" ht="15.75" x14ac:dyDescent="0.25">
      <c r="A11" s="11" t="s">
        <v>14</v>
      </c>
      <c r="B11" s="7"/>
      <c r="C11" s="7"/>
      <c r="D11" s="7"/>
      <c r="E11" s="7"/>
    </row>
    <row r="12" spans="1:5" ht="18.75" x14ac:dyDescent="0.25">
      <c r="A12" s="25" t="s">
        <v>31</v>
      </c>
      <c r="B12" s="25"/>
      <c r="C12" s="25"/>
      <c r="D12" s="25"/>
      <c r="E12" s="25"/>
    </row>
    <row r="13" spans="1:5" ht="15.75" x14ac:dyDescent="0.25">
      <c r="A13" s="14" t="s">
        <v>36</v>
      </c>
      <c r="B13" s="8" t="s">
        <v>2</v>
      </c>
      <c r="C13" s="8" t="s">
        <v>3</v>
      </c>
      <c r="D13" s="8" t="s">
        <v>4</v>
      </c>
      <c r="E13" s="8" t="s">
        <v>5</v>
      </c>
    </row>
    <row r="14" spans="1:5" ht="16.5" thickBot="1" x14ac:dyDescent="0.3">
      <c r="A14" s="13" t="s">
        <v>15</v>
      </c>
      <c r="B14" s="18">
        <f>12328.35+8800</f>
        <v>21128.35</v>
      </c>
      <c r="C14" s="18">
        <f>4278.57+9500</f>
        <v>13778.57</v>
      </c>
      <c r="D14" s="22">
        <v>12515</v>
      </c>
      <c r="E14" s="21">
        <v>26935</v>
      </c>
    </row>
    <row r="15" spans="1:5" ht="19.5" thickTop="1" x14ac:dyDescent="0.25">
      <c r="A15" s="25" t="s">
        <v>32</v>
      </c>
      <c r="B15" s="25"/>
      <c r="C15" s="25"/>
      <c r="D15" s="25"/>
      <c r="E15" s="25"/>
    </row>
    <row r="16" spans="1:5" ht="15.75" x14ac:dyDescent="0.25">
      <c r="A16" s="14" t="s">
        <v>36</v>
      </c>
      <c r="B16" s="8" t="s">
        <v>2</v>
      </c>
      <c r="C16" s="8" t="s">
        <v>3</v>
      </c>
      <c r="D16" s="8" t="s">
        <v>4</v>
      </c>
      <c r="E16" s="8" t="s">
        <v>5</v>
      </c>
    </row>
    <row r="17" spans="1:5" ht="15.75" x14ac:dyDescent="0.25">
      <c r="A17" s="10" t="s">
        <v>16</v>
      </c>
      <c r="B17" s="1"/>
      <c r="C17" s="1"/>
      <c r="D17" s="1"/>
      <c r="E17" s="1"/>
    </row>
    <row r="18" spans="1:5" ht="15.75" x14ac:dyDescent="0.25">
      <c r="A18" s="15" t="s">
        <v>33</v>
      </c>
      <c r="B18" s="19">
        <f>652.68+66+483.87+27.5</f>
        <v>1230.05</v>
      </c>
      <c r="C18" s="19">
        <f>522+380+66+33+253.33</f>
        <v>1254.33</v>
      </c>
      <c r="D18" s="21">
        <f>662.64+46.2</f>
        <v>708.84</v>
      </c>
      <c r="E18" s="19">
        <f>1389.15+22</f>
        <v>1411.15</v>
      </c>
    </row>
    <row r="19" spans="1:5" ht="15.75" x14ac:dyDescent="0.25">
      <c r="A19" s="15" t="s">
        <v>17</v>
      </c>
      <c r="B19" s="1"/>
      <c r="D19" s="1"/>
      <c r="E19" s="1"/>
    </row>
    <row r="20" spans="1:5" ht="15.75" x14ac:dyDescent="0.25">
      <c r="A20" s="10" t="s">
        <v>34</v>
      </c>
      <c r="B20" s="19">
        <f>130.02*12</f>
        <v>1560.2400000000002</v>
      </c>
      <c r="C20" s="19">
        <f>70.12*12</f>
        <v>841.44</v>
      </c>
      <c r="D20" s="16">
        <f>278.41+139*6</f>
        <v>1112.4100000000001</v>
      </c>
      <c r="E20" s="19">
        <f>98.87*12</f>
        <v>1186.44</v>
      </c>
    </row>
    <row r="21" spans="1:5" ht="15.75" x14ac:dyDescent="0.25">
      <c r="A21" s="10" t="s">
        <v>18</v>
      </c>
      <c r="B21" s="18">
        <v>11894.61</v>
      </c>
      <c r="C21" s="1"/>
      <c r="D21" s="18">
        <v>13611.84</v>
      </c>
      <c r="E21" s="18">
        <v>18106.240000000002</v>
      </c>
    </row>
    <row r="22" spans="1:5" ht="15.75" x14ac:dyDescent="0.25">
      <c r="A22" s="10" t="s">
        <v>19</v>
      </c>
      <c r="B22" s="1"/>
      <c r="C22" s="1"/>
      <c r="D22" s="1"/>
      <c r="E22" s="1"/>
    </row>
    <row r="23" spans="1:5" ht="15.75" x14ac:dyDescent="0.25">
      <c r="A23" s="10" t="s">
        <v>35</v>
      </c>
      <c r="B23" s="1"/>
      <c r="C23" s="1"/>
      <c r="D23" s="1"/>
      <c r="E23" s="1"/>
    </row>
    <row r="24" spans="1:5" ht="15.75" x14ac:dyDescent="0.25">
      <c r="A24" s="10" t="s">
        <v>20</v>
      </c>
      <c r="B24" s="1"/>
      <c r="C24" s="1"/>
      <c r="D24" s="1"/>
      <c r="E24" s="1"/>
    </row>
    <row r="25" spans="1:5" ht="15.75" x14ac:dyDescent="0.25">
      <c r="A25" s="10" t="s">
        <v>21</v>
      </c>
      <c r="C25" s="1"/>
      <c r="D25" s="1"/>
      <c r="E25" s="1"/>
    </row>
    <row r="26" spans="1:5" ht="15.75" x14ac:dyDescent="0.25">
      <c r="A26" s="10" t="s">
        <v>22</v>
      </c>
      <c r="B26" s="19">
        <f>5875+181.5+99</f>
        <v>6155.5</v>
      </c>
      <c r="C26" s="19">
        <f>110+160+99+198+200+1875+23276+1210</f>
        <v>27128</v>
      </c>
      <c r="D26" s="1">
        <v>80</v>
      </c>
      <c r="E26">
        <f>550+99+1600</f>
        <v>2249</v>
      </c>
    </row>
    <row r="27" spans="1:5" ht="15.75" x14ac:dyDescent="0.25">
      <c r="A27" s="10" t="s">
        <v>23</v>
      </c>
      <c r="B27" s="1"/>
      <c r="C27" s="1"/>
      <c r="D27" s="1"/>
      <c r="E27" s="1"/>
    </row>
    <row r="28" spans="1:5" ht="15.75" x14ac:dyDescent="0.25">
      <c r="A28" s="10" t="s">
        <v>24</v>
      </c>
      <c r="B28" s="1"/>
      <c r="C28" s="1"/>
      <c r="D28" s="1"/>
      <c r="E28" s="1"/>
    </row>
    <row r="29" spans="1:5" ht="15.75" x14ac:dyDescent="0.25">
      <c r="A29" s="10" t="s">
        <v>25</v>
      </c>
      <c r="B29" s="1"/>
      <c r="C29" s="1"/>
      <c r="D29" s="1"/>
      <c r="E29" s="1"/>
    </row>
    <row r="30" spans="1:5" ht="15.75" x14ac:dyDescent="0.25">
      <c r="A30" s="10" t="s">
        <v>26</v>
      </c>
      <c r="B30" s="20">
        <f>259.7+806</f>
        <v>1065.7</v>
      </c>
      <c r="C30" s="1"/>
      <c r="D30" s="1"/>
      <c r="E30" s="1"/>
    </row>
    <row r="31" spans="1:5" ht="15.75" x14ac:dyDescent="0.25">
      <c r="A31" s="10" t="s">
        <v>27</v>
      </c>
      <c r="B31">
        <f>512.33+1541.83</f>
        <v>2054.16</v>
      </c>
      <c r="C31" s="1">
        <v>9210</v>
      </c>
      <c r="D31" s="19">
        <v>377.65</v>
      </c>
      <c r="E31" s="19">
        <v>1384.86</v>
      </c>
    </row>
    <row r="32" spans="1:5" ht="15.75" x14ac:dyDescent="0.25">
      <c r="A32" s="10" t="s">
        <v>28</v>
      </c>
      <c r="B32" s="1"/>
      <c r="C32" s="1"/>
      <c r="D32" s="1"/>
      <c r="E32" s="1"/>
    </row>
    <row r="33" spans="1:5" ht="15.75" x14ac:dyDescent="0.25">
      <c r="A33" s="10" t="s">
        <v>29</v>
      </c>
      <c r="B33" s="1"/>
      <c r="C33" s="24">
        <v>4317</v>
      </c>
      <c r="D33" s="1"/>
      <c r="E33" s="23">
        <v>2003</v>
      </c>
    </row>
    <row r="34" spans="1:5" x14ac:dyDescent="0.25">
      <c r="A34" s="26" t="s">
        <v>30</v>
      </c>
      <c r="B34" s="27"/>
      <c r="C34" s="27"/>
      <c r="D34" s="27"/>
      <c r="E34" s="27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28"/>
      <c r="B36" s="28"/>
      <c r="C36" s="28"/>
      <c r="D36" s="28"/>
      <c r="E36" s="28"/>
    </row>
    <row r="37" spans="1:5" x14ac:dyDescent="0.25">
      <c r="A37" s="28"/>
      <c r="B37" s="28"/>
      <c r="C37" s="28"/>
      <c r="D37" s="28"/>
      <c r="E37" s="28"/>
    </row>
    <row r="38" spans="1:5" x14ac:dyDescent="0.25">
      <c r="A38" s="28"/>
      <c r="B38" s="28"/>
      <c r="C38" s="28"/>
      <c r="D38" s="28"/>
      <c r="E38" s="28"/>
    </row>
    <row r="39" spans="1:5" x14ac:dyDescent="0.25">
      <c r="A39" s="28"/>
      <c r="B39" s="28"/>
      <c r="C39" s="28"/>
      <c r="D39" s="28"/>
      <c r="E39" s="28"/>
    </row>
    <row r="40" spans="1:5" x14ac:dyDescent="0.25">
      <c r="A40" s="28"/>
      <c r="B40" s="28"/>
      <c r="C40" s="28"/>
      <c r="D40" s="28"/>
      <c r="E40" s="28"/>
    </row>
    <row r="41" spans="1:5" x14ac:dyDescent="0.25">
      <c r="A41" s="28"/>
      <c r="B41" s="28"/>
      <c r="C41" s="28"/>
      <c r="D41" s="28"/>
      <c r="E41" s="28"/>
    </row>
    <row r="42" spans="1:5" x14ac:dyDescent="0.25">
      <c r="A42" s="28"/>
      <c r="B42" s="28"/>
      <c r="C42" s="28"/>
      <c r="D42" s="28"/>
      <c r="E42" s="28"/>
    </row>
    <row r="43" spans="1:5" x14ac:dyDescent="0.25">
      <c r="A43" s="28"/>
      <c r="B43" s="28"/>
      <c r="C43" s="28"/>
      <c r="D43" s="28"/>
      <c r="E43" s="28"/>
    </row>
    <row r="44" spans="1:5" x14ac:dyDescent="0.25">
      <c r="A44" s="28"/>
      <c r="B44" s="28"/>
      <c r="C44" s="28"/>
      <c r="D44" s="28"/>
      <c r="E44" s="28"/>
    </row>
    <row r="45" spans="1:5" x14ac:dyDescent="0.25">
      <c r="A45" s="28"/>
      <c r="B45" s="28"/>
      <c r="C45" s="28"/>
      <c r="D45" s="28"/>
      <c r="E45" s="28"/>
    </row>
    <row r="46" spans="1:5" x14ac:dyDescent="0.25">
      <c r="A46" s="28"/>
      <c r="B46" s="28"/>
      <c r="C46" s="28"/>
      <c r="D46" s="28"/>
      <c r="E46" s="28"/>
    </row>
  </sheetData>
  <mergeCells count="4">
    <mergeCell ref="A1:E1"/>
    <mergeCell ref="A12:E12"/>
    <mergeCell ref="A15:E15"/>
    <mergeCell ref="A34:E46"/>
  </mergeCells>
  <dataValidations count="1">
    <dataValidation type="list" allowBlank="1" showInputMessage="1" showErrorMessage="1" sqref="B6:E6" xr:uid="{00000000-0002-0000-0000-000000000000}">
      <formula1>"No, Yes"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2024-03-28T22:28:13Z</dcterms:modified>
</cp:coreProperties>
</file>