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anu\Documents\2017 W2\"/>
    </mc:Choice>
  </mc:AlternateContent>
  <bookViews>
    <workbookView xWindow="0" yWindow="0" windowWidth="23040" windowHeight="9384"/>
  </bookViews>
  <sheets>
    <sheet name="2017" sheetId="2" r:id="rId1"/>
    <sheet name="2018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C16" i="1"/>
  <c r="J33" i="2"/>
  <c r="C33" i="2"/>
  <c r="F23" i="2"/>
  <c r="F24" i="2"/>
  <c r="F25" i="2"/>
  <c r="F26" i="2"/>
  <c r="F27" i="2"/>
  <c r="F28" i="2"/>
  <c r="F29" i="2"/>
  <c r="F30" i="2"/>
  <c r="F22" i="2"/>
  <c r="M4" i="1"/>
  <c r="M5" i="1"/>
  <c r="M6" i="1"/>
  <c r="M7" i="1"/>
  <c r="M3" i="1"/>
  <c r="F4" i="1"/>
  <c r="F5" i="1"/>
  <c r="F6" i="1"/>
  <c r="F7" i="1"/>
  <c r="F8" i="1"/>
  <c r="F9" i="1"/>
  <c r="F10" i="1"/>
  <c r="F11" i="1"/>
  <c r="F3" i="1"/>
  <c r="F3" i="2"/>
  <c r="M30" i="2"/>
  <c r="M29" i="2"/>
  <c r="M28" i="2"/>
  <c r="M27" i="2"/>
  <c r="M26" i="2"/>
  <c r="M25" i="2"/>
  <c r="M24" i="2"/>
  <c r="M23" i="2"/>
  <c r="M21" i="2"/>
  <c r="M20" i="2"/>
  <c r="F20" i="2"/>
  <c r="M19" i="2"/>
  <c r="F19" i="2"/>
  <c r="M18" i="2"/>
  <c r="F18" i="2"/>
  <c r="M17" i="2"/>
  <c r="F17" i="2"/>
  <c r="M16" i="2"/>
  <c r="F16" i="2"/>
  <c r="M15" i="2"/>
  <c r="F15" i="2"/>
  <c r="M14" i="2"/>
  <c r="F14" i="2"/>
  <c r="M13" i="2"/>
  <c r="F13" i="2"/>
  <c r="M12" i="2"/>
  <c r="F12" i="2"/>
  <c r="M11" i="2"/>
  <c r="F11" i="2"/>
  <c r="M10" i="2"/>
  <c r="F10" i="2"/>
  <c r="M9" i="2"/>
  <c r="F9" i="2"/>
  <c r="M8" i="2"/>
  <c r="F8" i="2"/>
  <c r="M7" i="2"/>
  <c r="F7" i="2"/>
  <c r="M6" i="2"/>
  <c r="F6" i="2"/>
  <c r="M5" i="2"/>
  <c r="F5" i="2"/>
  <c r="M4" i="2"/>
  <c r="F4" i="2"/>
  <c r="M3" i="2"/>
</calcChain>
</file>

<file path=xl/sharedStrings.xml><?xml version="1.0" encoding="utf-8"?>
<sst xmlns="http://schemas.openxmlformats.org/spreadsheetml/2006/main" count="168" uniqueCount="57">
  <si>
    <t>Data Purchased</t>
  </si>
  <si>
    <t>Stock Description</t>
  </si>
  <si>
    <t>Quantity</t>
  </si>
  <si>
    <t>Rate per Unit</t>
  </si>
  <si>
    <t>Total = Qty * Rate</t>
  </si>
  <si>
    <t>Purchase Details</t>
  </si>
  <si>
    <t>Sale Details</t>
  </si>
  <si>
    <t>Data Sold</t>
  </si>
  <si>
    <t>Nov 6 2017</t>
  </si>
  <si>
    <t>Bitcoin</t>
  </si>
  <si>
    <t>Fees</t>
  </si>
  <si>
    <t>Total = Qty * Rate + Fees</t>
  </si>
  <si>
    <t>Etherium</t>
  </si>
  <si>
    <t>Nov 13 2017</t>
  </si>
  <si>
    <t>Nov 14 2017</t>
  </si>
  <si>
    <t>Nov 24,2017</t>
  </si>
  <si>
    <t>Litecoin</t>
  </si>
  <si>
    <t>Nov 26 2017</t>
  </si>
  <si>
    <t>Dec 01 2017</t>
  </si>
  <si>
    <t>Dec 07 2017</t>
  </si>
  <si>
    <t>Dec 09 2017</t>
  </si>
  <si>
    <t>Dec 11 2017</t>
  </si>
  <si>
    <t>Dec 12 2017</t>
  </si>
  <si>
    <t>Dec 14 2017</t>
  </si>
  <si>
    <t>Dec 15 2017</t>
  </si>
  <si>
    <t>Dec 19 2017</t>
  </si>
  <si>
    <t>Dec 20 2017</t>
  </si>
  <si>
    <t>Dec 21 2017</t>
  </si>
  <si>
    <t>Bitcoin Cash</t>
  </si>
  <si>
    <t>Dec 22 2017</t>
  </si>
  <si>
    <t>Dec 26 2017</t>
  </si>
  <si>
    <t>Dec 31 2017</t>
  </si>
  <si>
    <t>Jan 2 2018</t>
  </si>
  <si>
    <t>Jan 10 2018</t>
  </si>
  <si>
    <t>Jan 14 2018</t>
  </si>
  <si>
    <t>Jan 16 2018</t>
  </si>
  <si>
    <t>Jan 17 2018</t>
  </si>
  <si>
    <t>Jun 26 2017</t>
  </si>
  <si>
    <t>Twitter</t>
  </si>
  <si>
    <t>GE</t>
  </si>
  <si>
    <t>Jun 30 2017</t>
  </si>
  <si>
    <t>July 3 2017</t>
  </si>
  <si>
    <t>Tetra Technologies</t>
  </si>
  <si>
    <t>Jul 11 2017</t>
  </si>
  <si>
    <t>July 11 2017</t>
  </si>
  <si>
    <t>Snap Inc</t>
  </si>
  <si>
    <t xml:space="preserve"> Snap Inc</t>
  </si>
  <si>
    <t>Jul 13 2017</t>
  </si>
  <si>
    <t>July 14 2017</t>
  </si>
  <si>
    <t>VOXX</t>
  </si>
  <si>
    <t>Aug 18 2017</t>
  </si>
  <si>
    <t>Infy</t>
  </si>
  <si>
    <t>Aug 24 2017</t>
  </si>
  <si>
    <t>Infosys</t>
  </si>
  <si>
    <t xml:space="preserve">Total BUY </t>
  </si>
  <si>
    <t>Total Sell</t>
  </si>
  <si>
    <t>Total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</si>
</sst>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15" workbookViewId="0">
      <selection activeCell="C40" sqref="C40"/>
    </sheetView>
  </sheetViews>
  <sheetFormatPr defaultRowHeight="14.4" x14ac:dyDescent="0.3"/>
  <cols>
    <col min="1" max="1" width="13.77734375" bestFit="1" customWidth="1"/>
    <col min="2" max="2" width="16.5546875" bestFit="1" customWidth="1"/>
    <col min="3" max="3" width="11" bestFit="1" customWidth="1"/>
    <col min="4" max="4" width="11.77734375" bestFit="1" customWidth="1"/>
    <col min="5" max="5" width="11.77734375" customWidth="1"/>
    <col min="6" max="6" width="20.88671875" customWidth="1"/>
    <col min="8" max="8" width="13.77734375" bestFit="1" customWidth="1"/>
    <col min="9" max="9" width="16.5546875" bestFit="1" customWidth="1"/>
    <col min="10" max="10" width="11" bestFit="1" customWidth="1"/>
    <col min="11" max="11" width="11.77734375" bestFit="1" customWidth="1"/>
    <col min="12" max="12" width="11.77734375" customWidth="1"/>
    <col min="13" max="13" width="15.77734375" bestFit="1" customWidth="1"/>
  </cols>
  <sheetData>
    <row r="1" spans="1:13" x14ac:dyDescent="0.3">
      <c r="A1" s="1" t="s">
        <v>5</v>
      </c>
      <c r="B1" s="1"/>
      <c r="C1" s="1"/>
      <c r="D1" s="1"/>
      <c r="E1" s="1"/>
      <c r="F1" s="1"/>
      <c r="H1" s="1" t="s">
        <v>6</v>
      </c>
      <c r="I1" s="1"/>
      <c r="J1" s="1"/>
      <c r="K1" s="1"/>
      <c r="L1" s="1"/>
      <c r="M1" s="1"/>
    </row>
    <row r="2" spans="1: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10</v>
      </c>
      <c r="F2" s="3" t="s">
        <v>11</v>
      </c>
      <c r="H2" s="3" t="s">
        <v>7</v>
      </c>
      <c r="I2" s="3" t="s">
        <v>1</v>
      </c>
      <c r="J2" s="3" t="s">
        <v>2</v>
      </c>
      <c r="K2" s="3" t="s">
        <v>3</v>
      </c>
      <c r="L2" s="3" t="s">
        <v>10</v>
      </c>
      <c r="M2" s="3" t="s">
        <v>4</v>
      </c>
    </row>
    <row r="3" spans="1:13" x14ac:dyDescent="0.3">
      <c r="A3" s="2" t="s">
        <v>8</v>
      </c>
      <c r="B3" s="2" t="s">
        <v>9</v>
      </c>
      <c r="C3" s="2">
        <v>0.20730544000000001</v>
      </c>
      <c r="D3" s="2">
        <v>7129.48</v>
      </c>
      <c r="E3" s="2">
        <v>22.02</v>
      </c>
      <c r="F3" s="2">
        <f>ROUNDUP((C3*D3) + E3,1)</f>
        <v>1500</v>
      </c>
      <c r="H3" s="2" t="s">
        <v>17</v>
      </c>
      <c r="I3" s="2" t="s">
        <v>16</v>
      </c>
      <c r="J3" s="2">
        <v>10</v>
      </c>
      <c r="K3" s="2">
        <v>85.16</v>
      </c>
      <c r="L3" s="2">
        <v>12.69</v>
      </c>
      <c r="M3" s="2">
        <f>ROUNDDOWN(J3*K3 - L3,1)</f>
        <v>838.9</v>
      </c>
    </row>
    <row r="4" spans="1:13" x14ac:dyDescent="0.3">
      <c r="A4" s="2" t="s">
        <v>8</v>
      </c>
      <c r="B4" s="2" t="s">
        <v>12</v>
      </c>
      <c r="C4" s="2">
        <v>1</v>
      </c>
      <c r="D4" s="2">
        <v>300.12</v>
      </c>
      <c r="E4" s="2">
        <v>4.47</v>
      </c>
      <c r="F4" s="2">
        <f t="shared" ref="F4:F36" si="0">ROUNDUP((C4*D4) + E4,1)</f>
        <v>304.60000000000002</v>
      </c>
      <c r="H4" s="2" t="s">
        <v>18</v>
      </c>
      <c r="I4" s="2" t="s">
        <v>9</v>
      </c>
      <c r="J4" s="2">
        <v>9.5000000000000001E-2</v>
      </c>
      <c r="K4" s="2">
        <v>10702.95</v>
      </c>
      <c r="L4" s="2">
        <v>15.15</v>
      </c>
      <c r="M4" s="2">
        <f t="shared" ref="M4:M32" si="1">ROUNDDOWN(J4*K4 - L4,1)</f>
        <v>1001.6</v>
      </c>
    </row>
    <row r="5" spans="1:13" x14ac:dyDescent="0.3">
      <c r="A5" s="2" t="s">
        <v>13</v>
      </c>
      <c r="B5" s="2" t="s">
        <v>9</v>
      </c>
      <c r="C5" s="2">
        <v>0.18033942</v>
      </c>
      <c r="D5" s="2">
        <v>6665.43</v>
      </c>
      <c r="E5" s="2">
        <v>47.96</v>
      </c>
      <c r="F5" s="2">
        <f t="shared" si="0"/>
        <v>1250</v>
      </c>
      <c r="H5" s="2" t="s">
        <v>19</v>
      </c>
      <c r="I5" s="2" t="s">
        <v>9</v>
      </c>
      <c r="J5" s="2">
        <v>0.125</v>
      </c>
      <c r="K5" s="2">
        <v>16804.64</v>
      </c>
      <c r="L5" s="2">
        <v>31.3</v>
      </c>
      <c r="M5" s="2">
        <f t="shared" si="1"/>
        <v>2069.1999999999998</v>
      </c>
    </row>
    <row r="6" spans="1:13" x14ac:dyDescent="0.3">
      <c r="A6" s="2" t="s">
        <v>14</v>
      </c>
      <c r="B6" s="2" t="s">
        <v>12</v>
      </c>
      <c r="C6" s="2">
        <v>3</v>
      </c>
      <c r="D6" s="2">
        <v>335.94</v>
      </c>
      <c r="E6" s="2">
        <v>15.02</v>
      </c>
      <c r="F6" s="2">
        <f t="shared" si="0"/>
        <v>1022.9</v>
      </c>
      <c r="H6" s="2" t="s">
        <v>19</v>
      </c>
      <c r="I6" s="2" t="s">
        <v>9</v>
      </c>
      <c r="J6" s="2">
        <v>6.2E-2</v>
      </c>
      <c r="K6" s="2">
        <v>16875.48</v>
      </c>
      <c r="L6" s="2">
        <v>15.59</v>
      </c>
      <c r="M6" s="2">
        <f t="shared" si="1"/>
        <v>1030.5999999999999</v>
      </c>
    </row>
    <row r="7" spans="1:13" x14ac:dyDescent="0.3">
      <c r="A7" s="2" t="s">
        <v>15</v>
      </c>
      <c r="B7" s="2" t="s">
        <v>16</v>
      </c>
      <c r="C7" s="2">
        <v>10</v>
      </c>
      <c r="D7" s="2">
        <v>76.06</v>
      </c>
      <c r="E7" s="2">
        <v>30.35</v>
      </c>
      <c r="F7" s="2">
        <f t="shared" si="0"/>
        <v>791</v>
      </c>
      <c r="H7" s="2" t="s">
        <v>19</v>
      </c>
      <c r="I7" s="2" t="s">
        <v>12</v>
      </c>
      <c r="J7" s="2">
        <v>1</v>
      </c>
      <c r="K7" s="2">
        <v>437.69</v>
      </c>
      <c r="L7" s="2">
        <v>6.52</v>
      </c>
      <c r="M7" s="2">
        <f t="shared" si="1"/>
        <v>431.1</v>
      </c>
    </row>
    <row r="8" spans="1:13" x14ac:dyDescent="0.3">
      <c r="A8" s="2" t="s">
        <v>19</v>
      </c>
      <c r="B8" s="2" t="s">
        <v>9</v>
      </c>
      <c r="C8" s="2">
        <v>2.5192269999999999E-2</v>
      </c>
      <c r="D8" s="2">
        <v>16863.900000000001</v>
      </c>
      <c r="E8" s="2">
        <v>6.33</v>
      </c>
      <c r="F8" s="2">
        <f t="shared" si="0"/>
        <v>431.20000000000005</v>
      </c>
      <c r="H8" s="2" t="s">
        <v>19</v>
      </c>
      <c r="I8" s="2" t="s">
        <v>12</v>
      </c>
      <c r="J8" s="2">
        <v>2</v>
      </c>
      <c r="K8" s="2">
        <v>430.08</v>
      </c>
      <c r="L8" s="2">
        <v>12.82</v>
      </c>
      <c r="M8" s="2">
        <f t="shared" si="1"/>
        <v>847.3</v>
      </c>
    </row>
    <row r="9" spans="1:13" x14ac:dyDescent="0.3">
      <c r="A9" s="2" t="s">
        <v>19</v>
      </c>
      <c r="B9" s="2" t="s">
        <v>9</v>
      </c>
      <c r="C9" s="2">
        <v>4.7661839999999997E-2</v>
      </c>
      <c r="D9" s="2">
        <v>17517.16</v>
      </c>
      <c r="E9" s="2">
        <v>12.44</v>
      </c>
      <c r="F9" s="2">
        <f t="shared" si="0"/>
        <v>847.4</v>
      </c>
      <c r="H9" s="2" t="s">
        <v>19</v>
      </c>
      <c r="I9" s="2" t="s">
        <v>9</v>
      </c>
      <c r="J9" s="2">
        <v>5.7752810000000002E-2</v>
      </c>
      <c r="K9" s="2">
        <v>17592.22</v>
      </c>
      <c r="L9" s="2">
        <v>15.14</v>
      </c>
      <c r="M9" s="2">
        <f t="shared" si="1"/>
        <v>1000.8</v>
      </c>
    </row>
    <row r="10" spans="1:13" x14ac:dyDescent="0.3">
      <c r="A10" s="2" t="s">
        <v>20</v>
      </c>
      <c r="B10" s="2" t="s">
        <v>16</v>
      </c>
      <c r="C10" s="2">
        <v>1.16783444</v>
      </c>
      <c r="D10" s="2">
        <v>169.72</v>
      </c>
      <c r="E10" s="2">
        <v>2.99</v>
      </c>
      <c r="F10" s="2">
        <f t="shared" si="0"/>
        <v>201.2</v>
      </c>
      <c r="H10" s="2" t="s">
        <v>20</v>
      </c>
      <c r="I10" s="2" t="s">
        <v>9</v>
      </c>
      <c r="J10" s="2">
        <v>1.2999999999999999E-2</v>
      </c>
      <c r="K10" s="2">
        <v>15710.77</v>
      </c>
      <c r="L10" s="2">
        <v>3.04</v>
      </c>
      <c r="M10" s="2">
        <f t="shared" si="1"/>
        <v>201.2</v>
      </c>
    </row>
    <row r="11" spans="1:13" x14ac:dyDescent="0.3">
      <c r="A11" s="2" t="s">
        <v>21</v>
      </c>
      <c r="B11" s="2" t="s">
        <v>9</v>
      </c>
      <c r="C11" s="2">
        <v>7.1156079999999997E-2</v>
      </c>
      <c r="D11" s="2">
        <v>16893</v>
      </c>
      <c r="E11" s="2">
        <v>47.96</v>
      </c>
      <c r="F11" s="2">
        <f t="shared" si="0"/>
        <v>1250</v>
      </c>
      <c r="H11" s="2" t="s">
        <v>21</v>
      </c>
      <c r="I11" s="2" t="s">
        <v>9</v>
      </c>
      <c r="J11" s="2">
        <v>7.1026549999999994E-2</v>
      </c>
      <c r="K11" s="2">
        <v>16895.09</v>
      </c>
      <c r="L11" s="2">
        <v>17.88</v>
      </c>
      <c r="M11" s="2">
        <f t="shared" si="1"/>
        <v>1182.0999999999999</v>
      </c>
    </row>
    <row r="12" spans="1:13" x14ac:dyDescent="0.3">
      <c r="A12" s="2" t="s">
        <v>21</v>
      </c>
      <c r="B12" s="2" t="s">
        <v>16</v>
      </c>
      <c r="C12" s="2">
        <v>4.6778137099999997</v>
      </c>
      <c r="D12" s="2">
        <v>249</v>
      </c>
      <c r="E12" s="2">
        <v>17.350000000000001</v>
      </c>
      <c r="F12" s="2">
        <f t="shared" si="0"/>
        <v>1182.1999999999998</v>
      </c>
      <c r="H12" s="2" t="s">
        <v>22</v>
      </c>
      <c r="I12" s="2" t="s">
        <v>16</v>
      </c>
      <c r="J12" s="2">
        <v>3</v>
      </c>
      <c r="K12" s="2">
        <v>364.18</v>
      </c>
      <c r="L12" s="2">
        <v>16.28</v>
      </c>
      <c r="M12" s="2">
        <f t="shared" si="1"/>
        <v>1076.2</v>
      </c>
    </row>
    <row r="13" spans="1:13" x14ac:dyDescent="0.3">
      <c r="A13" s="2" t="s">
        <v>22</v>
      </c>
      <c r="B13" s="2" t="s">
        <v>12</v>
      </c>
      <c r="C13" s="2">
        <v>1</v>
      </c>
      <c r="D13" s="2">
        <v>630.14</v>
      </c>
      <c r="E13" s="2">
        <v>9.39</v>
      </c>
      <c r="F13" s="2">
        <f t="shared" si="0"/>
        <v>639.6</v>
      </c>
      <c r="H13" s="2" t="s">
        <v>22</v>
      </c>
      <c r="I13" s="2" t="s">
        <v>16</v>
      </c>
      <c r="J13" s="2">
        <v>1</v>
      </c>
      <c r="K13" s="2">
        <v>360.56</v>
      </c>
      <c r="L13" s="2">
        <v>5.37</v>
      </c>
      <c r="M13" s="2">
        <f t="shared" si="1"/>
        <v>355.1</v>
      </c>
    </row>
    <row r="14" spans="1:13" x14ac:dyDescent="0.3">
      <c r="A14" s="2" t="s">
        <v>22</v>
      </c>
      <c r="B14" s="2" t="s">
        <v>16</v>
      </c>
      <c r="C14" s="2">
        <v>1</v>
      </c>
      <c r="D14" s="2">
        <v>332.67</v>
      </c>
      <c r="E14" s="2">
        <v>4.96</v>
      </c>
      <c r="F14" s="2">
        <f t="shared" si="0"/>
        <v>337.70000000000005</v>
      </c>
      <c r="H14" s="2" t="s">
        <v>22</v>
      </c>
      <c r="I14" s="2" t="s">
        <v>16</v>
      </c>
      <c r="J14" s="2">
        <v>1</v>
      </c>
      <c r="K14" s="2">
        <v>358.58</v>
      </c>
      <c r="L14" s="2">
        <v>5.34</v>
      </c>
      <c r="M14" s="2">
        <f t="shared" si="1"/>
        <v>353.2</v>
      </c>
    </row>
    <row r="15" spans="1:13" x14ac:dyDescent="0.3">
      <c r="A15" s="2" t="s">
        <v>23</v>
      </c>
      <c r="B15" s="2" t="s">
        <v>16</v>
      </c>
      <c r="C15" s="2">
        <v>1.9774069599999999</v>
      </c>
      <c r="D15" s="2">
        <v>268.93</v>
      </c>
      <c r="E15" s="2">
        <v>21.22</v>
      </c>
      <c r="F15" s="2">
        <f t="shared" si="0"/>
        <v>553.1</v>
      </c>
      <c r="H15" s="2" t="s">
        <v>24</v>
      </c>
      <c r="I15" s="2" t="s">
        <v>16</v>
      </c>
      <c r="J15" s="2">
        <v>2.8</v>
      </c>
      <c r="K15" s="2">
        <v>306.95999999999998</v>
      </c>
      <c r="L15" s="2">
        <v>12.81</v>
      </c>
      <c r="M15" s="2">
        <f t="shared" si="1"/>
        <v>846.6</v>
      </c>
    </row>
    <row r="16" spans="1:13" x14ac:dyDescent="0.3">
      <c r="A16" s="2" t="s">
        <v>25</v>
      </c>
      <c r="B16" s="2" t="s">
        <v>9</v>
      </c>
      <c r="C16" s="2">
        <v>2.813009E-2</v>
      </c>
      <c r="D16" s="2">
        <v>17092.73</v>
      </c>
      <c r="E16" s="2">
        <v>19.18</v>
      </c>
      <c r="F16" s="2">
        <f t="shared" si="0"/>
        <v>500.1</v>
      </c>
      <c r="H16" s="2" t="s">
        <v>24</v>
      </c>
      <c r="I16" s="2" t="s">
        <v>12</v>
      </c>
      <c r="J16" s="2">
        <v>0.20938314</v>
      </c>
      <c r="K16" s="2">
        <v>716.39</v>
      </c>
      <c r="L16" s="2">
        <v>2.99</v>
      </c>
      <c r="M16" s="2">
        <f t="shared" si="1"/>
        <v>147</v>
      </c>
    </row>
    <row r="17" spans="1:13" x14ac:dyDescent="0.3">
      <c r="A17" s="2" t="s">
        <v>26</v>
      </c>
      <c r="B17" s="2" t="s">
        <v>9</v>
      </c>
      <c r="C17" s="2">
        <v>2.908374E-2</v>
      </c>
      <c r="D17" s="2">
        <v>16532.259999999998</v>
      </c>
      <c r="E17" s="2">
        <v>19.18</v>
      </c>
      <c r="F17" s="2">
        <f t="shared" si="0"/>
        <v>500</v>
      </c>
      <c r="H17" s="2" t="s">
        <v>29</v>
      </c>
      <c r="I17" s="2" t="s">
        <v>9</v>
      </c>
      <c r="J17" s="2">
        <v>0.12989999999999999</v>
      </c>
      <c r="K17" s="2">
        <v>14608.7</v>
      </c>
      <c r="L17" s="2">
        <v>28.28</v>
      </c>
      <c r="M17" s="2">
        <f t="shared" si="1"/>
        <v>1869.3</v>
      </c>
    </row>
    <row r="18" spans="1:13" x14ac:dyDescent="0.3">
      <c r="A18" s="2" t="s">
        <v>27</v>
      </c>
      <c r="B18" s="2" t="s">
        <v>9</v>
      </c>
      <c r="C18" s="2">
        <v>3.1690669999999997E-2</v>
      </c>
      <c r="D18" s="2">
        <v>15545.9</v>
      </c>
      <c r="E18" s="2">
        <v>7.34</v>
      </c>
      <c r="F18" s="2">
        <f t="shared" si="0"/>
        <v>500</v>
      </c>
      <c r="H18" s="2" t="s">
        <v>29</v>
      </c>
      <c r="I18" s="2" t="s">
        <v>12</v>
      </c>
      <c r="J18" s="2">
        <v>0.89042860000000001</v>
      </c>
      <c r="K18" s="2">
        <v>715.46</v>
      </c>
      <c r="L18" s="2">
        <v>9.49</v>
      </c>
      <c r="M18" s="2">
        <f t="shared" si="1"/>
        <v>627.5</v>
      </c>
    </row>
    <row r="19" spans="1:13" x14ac:dyDescent="0.3">
      <c r="A19" s="2" t="s">
        <v>27</v>
      </c>
      <c r="B19" s="2" t="s">
        <v>28</v>
      </c>
      <c r="C19" s="2">
        <v>8.806804E-2</v>
      </c>
      <c r="D19" s="2">
        <v>2729.82</v>
      </c>
      <c r="E19" s="2">
        <v>9.59</v>
      </c>
      <c r="F19" s="2">
        <f t="shared" si="0"/>
        <v>250</v>
      </c>
      <c r="H19" s="2" t="s">
        <v>30</v>
      </c>
      <c r="I19" s="2" t="s">
        <v>9</v>
      </c>
      <c r="J19" s="2">
        <v>7.6125239999999997E-2</v>
      </c>
      <c r="K19" s="2">
        <v>15763.5</v>
      </c>
      <c r="L19" s="2">
        <v>17.88</v>
      </c>
      <c r="M19" s="2">
        <f t="shared" si="1"/>
        <v>1182.0999999999999</v>
      </c>
    </row>
    <row r="20" spans="1:13" x14ac:dyDescent="0.3">
      <c r="A20" s="2" t="s">
        <v>31</v>
      </c>
      <c r="B20" s="2" t="s">
        <v>28</v>
      </c>
      <c r="C20" s="2">
        <v>9.5520149999999998E-2</v>
      </c>
      <c r="D20" s="2">
        <v>2433.1</v>
      </c>
      <c r="E20" s="2">
        <v>3.46</v>
      </c>
      <c r="F20" s="2">
        <f t="shared" si="0"/>
        <v>235.9</v>
      </c>
      <c r="H20" s="2" t="s">
        <v>30</v>
      </c>
      <c r="I20" s="2" t="s">
        <v>12</v>
      </c>
      <c r="J20" s="2">
        <v>0.5</v>
      </c>
      <c r="K20" s="2">
        <v>751.7</v>
      </c>
      <c r="L20" s="2">
        <v>5.6</v>
      </c>
      <c r="M20" s="2">
        <f t="shared" si="1"/>
        <v>370.2</v>
      </c>
    </row>
    <row r="21" spans="1:13" x14ac:dyDescent="0.3">
      <c r="A21" s="3"/>
      <c r="B21" s="3"/>
      <c r="C21" s="3"/>
      <c r="D21" s="3"/>
      <c r="E21" s="3"/>
      <c r="F21" s="3"/>
      <c r="H21" s="2" t="s">
        <v>31</v>
      </c>
      <c r="I21" s="2" t="s">
        <v>16</v>
      </c>
      <c r="J21" s="2">
        <v>1.0251188</v>
      </c>
      <c r="K21" s="2">
        <v>233.57</v>
      </c>
      <c r="L21" s="2">
        <v>3.57</v>
      </c>
      <c r="M21" s="2">
        <f t="shared" si="1"/>
        <v>235.8</v>
      </c>
    </row>
    <row r="22" spans="1:13" x14ac:dyDescent="0.3">
      <c r="A22" s="2" t="s">
        <v>37</v>
      </c>
      <c r="B22" s="2" t="s">
        <v>38</v>
      </c>
      <c r="C22" s="2">
        <v>10</v>
      </c>
      <c r="D22" s="2">
        <v>18.84</v>
      </c>
      <c r="E22" s="2">
        <v>0</v>
      </c>
      <c r="F22" s="2">
        <f t="shared" si="0"/>
        <v>188.4</v>
      </c>
      <c r="H22" s="3"/>
      <c r="I22" s="3"/>
      <c r="J22" s="3"/>
      <c r="K22" s="3"/>
      <c r="L22" s="3"/>
      <c r="M22" s="3"/>
    </row>
    <row r="23" spans="1:13" x14ac:dyDescent="0.3">
      <c r="A23" s="2" t="s">
        <v>37</v>
      </c>
      <c r="B23" s="2" t="s">
        <v>39</v>
      </c>
      <c r="C23" s="2">
        <v>4</v>
      </c>
      <c r="D23" s="2">
        <v>27.65</v>
      </c>
      <c r="E23" s="2">
        <v>0</v>
      </c>
      <c r="F23" s="2">
        <f t="shared" si="0"/>
        <v>110.6</v>
      </c>
      <c r="H23" s="2" t="s">
        <v>43</v>
      </c>
      <c r="I23" s="2" t="s">
        <v>38</v>
      </c>
      <c r="J23" s="2">
        <v>25</v>
      </c>
      <c r="K23" s="2">
        <v>18.5</v>
      </c>
      <c r="L23" s="2">
        <v>0</v>
      </c>
      <c r="M23" s="2">
        <f t="shared" si="1"/>
        <v>462.5</v>
      </c>
    </row>
    <row r="24" spans="1:13" x14ac:dyDescent="0.3">
      <c r="A24" s="2" t="s">
        <v>40</v>
      </c>
      <c r="B24" s="2" t="s">
        <v>38</v>
      </c>
      <c r="C24" s="2">
        <v>15</v>
      </c>
      <c r="D24" s="2">
        <v>17.97</v>
      </c>
      <c r="E24" s="2">
        <v>0</v>
      </c>
      <c r="F24" s="2">
        <f t="shared" si="0"/>
        <v>269.60000000000002</v>
      </c>
      <c r="H24" s="2" t="s">
        <v>43</v>
      </c>
      <c r="I24" s="2" t="s">
        <v>46</v>
      </c>
      <c r="J24" s="2">
        <v>25</v>
      </c>
      <c r="K24" s="2">
        <v>15.75</v>
      </c>
      <c r="L24" s="2">
        <v>0</v>
      </c>
      <c r="M24" s="2">
        <f t="shared" si="1"/>
        <v>393.7</v>
      </c>
    </row>
    <row r="25" spans="1:13" x14ac:dyDescent="0.3">
      <c r="A25" s="2" t="s">
        <v>41</v>
      </c>
      <c r="B25" s="2" t="s">
        <v>42</v>
      </c>
      <c r="C25" s="2">
        <v>20</v>
      </c>
      <c r="D25" s="2">
        <v>2.94</v>
      </c>
      <c r="E25" s="2">
        <v>0</v>
      </c>
      <c r="F25" s="2">
        <f t="shared" si="0"/>
        <v>58.8</v>
      </c>
      <c r="H25" s="2" t="s">
        <v>47</v>
      </c>
      <c r="I25" s="2" t="s">
        <v>45</v>
      </c>
      <c r="J25" s="2">
        <v>30</v>
      </c>
      <c r="K25" s="2">
        <v>15.84</v>
      </c>
      <c r="L25" s="2">
        <v>0</v>
      </c>
      <c r="M25" s="2">
        <f t="shared" si="1"/>
        <v>475.2</v>
      </c>
    </row>
    <row r="26" spans="1:13" x14ac:dyDescent="0.3">
      <c r="A26" s="2" t="s">
        <v>44</v>
      </c>
      <c r="B26" s="2" t="s">
        <v>45</v>
      </c>
      <c r="C26" s="2">
        <v>25</v>
      </c>
      <c r="D26" s="2">
        <v>15.7</v>
      </c>
      <c r="E26" s="2">
        <v>0</v>
      </c>
      <c r="F26" s="2">
        <f t="shared" si="0"/>
        <v>392.5</v>
      </c>
      <c r="H26" s="2" t="s">
        <v>47</v>
      </c>
      <c r="I26" s="2" t="s">
        <v>39</v>
      </c>
      <c r="J26" s="2">
        <v>4</v>
      </c>
      <c r="K26" s="2">
        <v>26.67</v>
      </c>
      <c r="L26" s="2">
        <v>0</v>
      </c>
      <c r="M26" s="2">
        <f t="shared" si="1"/>
        <v>106.6</v>
      </c>
    </row>
    <row r="27" spans="1:13" x14ac:dyDescent="0.3">
      <c r="A27" s="2" t="s">
        <v>44</v>
      </c>
      <c r="B27" s="2" t="s">
        <v>45</v>
      </c>
      <c r="C27" s="2">
        <v>30</v>
      </c>
      <c r="D27" s="2">
        <v>15.63</v>
      </c>
      <c r="E27" s="2">
        <v>0</v>
      </c>
      <c r="F27" s="2">
        <f t="shared" si="0"/>
        <v>468.9</v>
      </c>
      <c r="H27" s="2" t="s">
        <v>47</v>
      </c>
      <c r="I27" s="2" t="s">
        <v>42</v>
      </c>
      <c r="J27" s="2">
        <v>20</v>
      </c>
      <c r="K27" s="2">
        <v>2.59</v>
      </c>
      <c r="L27" s="2">
        <v>0</v>
      </c>
      <c r="M27" s="2">
        <f t="shared" si="1"/>
        <v>51.8</v>
      </c>
    </row>
    <row r="28" spans="1:13" x14ac:dyDescent="0.3">
      <c r="A28" s="2" t="s">
        <v>48</v>
      </c>
      <c r="B28" s="2" t="s">
        <v>49</v>
      </c>
      <c r="C28" s="2">
        <v>94</v>
      </c>
      <c r="D28" s="2">
        <v>6.48</v>
      </c>
      <c r="E28" s="2">
        <v>0</v>
      </c>
      <c r="F28" s="2">
        <f t="shared" si="0"/>
        <v>609.20000000000005</v>
      </c>
      <c r="H28" s="2" t="s">
        <v>48</v>
      </c>
      <c r="I28" s="2" t="s">
        <v>49</v>
      </c>
      <c r="J28" s="2">
        <v>94</v>
      </c>
      <c r="K28" s="2">
        <v>6.55</v>
      </c>
      <c r="L28" s="2">
        <v>0</v>
      </c>
      <c r="M28" s="2">
        <f t="shared" si="1"/>
        <v>615.70000000000005</v>
      </c>
    </row>
    <row r="29" spans="1:13" x14ac:dyDescent="0.3">
      <c r="A29" s="2" t="s">
        <v>50</v>
      </c>
      <c r="B29" s="2" t="s">
        <v>38</v>
      </c>
      <c r="C29" s="2">
        <v>35</v>
      </c>
      <c r="D29" s="2">
        <v>15.83</v>
      </c>
      <c r="E29" s="2">
        <v>0</v>
      </c>
      <c r="F29" s="2">
        <f t="shared" si="0"/>
        <v>554.1</v>
      </c>
      <c r="H29" s="2" t="s">
        <v>52</v>
      </c>
      <c r="I29" s="2" t="s">
        <v>38</v>
      </c>
      <c r="J29" s="2">
        <v>35</v>
      </c>
      <c r="K29" s="2">
        <v>16.940000000000001</v>
      </c>
      <c r="L29" s="2">
        <v>0</v>
      </c>
      <c r="M29" s="2">
        <f t="shared" si="1"/>
        <v>592.9</v>
      </c>
    </row>
    <row r="30" spans="1:13" x14ac:dyDescent="0.3">
      <c r="A30" s="2" t="s">
        <v>50</v>
      </c>
      <c r="B30" s="2" t="s">
        <v>51</v>
      </c>
      <c r="C30" s="2">
        <v>28</v>
      </c>
      <c r="D30" s="2">
        <v>14.66</v>
      </c>
      <c r="E30" s="2">
        <v>0</v>
      </c>
      <c r="F30" s="2">
        <f t="shared" si="0"/>
        <v>410.5</v>
      </c>
      <c r="H30" s="2" t="s">
        <v>52</v>
      </c>
      <c r="I30" s="2" t="s">
        <v>53</v>
      </c>
      <c r="J30" s="2">
        <v>28</v>
      </c>
      <c r="K30" s="2">
        <v>15</v>
      </c>
      <c r="L30" s="2">
        <v>0</v>
      </c>
      <c r="M30" s="2">
        <f t="shared" si="1"/>
        <v>420</v>
      </c>
    </row>
    <row r="31" spans="1:13" x14ac:dyDescent="0.3">
      <c r="A31" s="2"/>
      <c r="B31" s="2"/>
      <c r="C31" s="2"/>
      <c r="D31" s="2"/>
      <c r="E31" s="2"/>
      <c r="F31" s="2"/>
      <c r="H31" s="2"/>
      <c r="I31" s="2"/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H32" s="2"/>
      <c r="I32" s="2"/>
      <c r="J32" s="2"/>
      <c r="K32" s="2"/>
      <c r="L32" s="2"/>
      <c r="M32" s="2"/>
    </row>
    <row r="33" spans="1:13" x14ac:dyDescent="0.3">
      <c r="A33" s="2"/>
      <c r="B33" s="2" t="s">
        <v>54</v>
      </c>
      <c r="C33" s="4">
        <f>SUM(F3:F30)</f>
        <v>15359.500000000002</v>
      </c>
      <c r="D33" s="2"/>
      <c r="E33" s="2"/>
      <c r="F33" s="2"/>
      <c r="H33" s="2"/>
      <c r="I33" s="2" t="s">
        <v>55</v>
      </c>
      <c r="J33" s="4">
        <f>SUM(M3:M30)</f>
        <v>18784.2</v>
      </c>
      <c r="K33" s="2"/>
      <c r="L33" s="2"/>
      <c r="M33" s="2"/>
    </row>
    <row r="34" spans="1:13" x14ac:dyDescent="0.3">
      <c r="A34" s="2"/>
      <c r="B34" s="2"/>
      <c r="C34" s="2"/>
      <c r="D34" s="2"/>
      <c r="E34" s="2"/>
      <c r="F34" s="2"/>
      <c r="H34" s="2"/>
      <c r="I34" s="2"/>
      <c r="J34" s="2"/>
      <c r="K34" s="2"/>
      <c r="L34" s="2"/>
      <c r="M34" s="2"/>
    </row>
    <row r="35" spans="1:13" x14ac:dyDescent="0.3">
      <c r="A35" s="2"/>
      <c r="B35" s="2"/>
      <c r="C35" s="2"/>
      <c r="D35" s="2"/>
      <c r="E35" s="2"/>
      <c r="F35" s="2"/>
      <c r="H35" s="2"/>
      <c r="I35" s="2"/>
      <c r="J35" s="2"/>
      <c r="K35" s="2"/>
      <c r="L35" s="2"/>
      <c r="M35" s="2"/>
    </row>
    <row r="36" spans="1:13" x14ac:dyDescent="0.3">
      <c r="A36" s="2"/>
      <c r="B36" s="2"/>
      <c r="C36" s="2"/>
      <c r="D36" s="2"/>
      <c r="E36" s="2"/>
      <c r="F36" s="2"/>
      <c r="H36" s="2"/>
      <c r="I36" s="2"/>
      <c r="J36" s="2"/>
      <c r="K36" s="2"/>
      <c r="L36" s="2"/>
      <c r="M36" s="2"/>
    </row>
    <row r="37" spans="1:13" x14ac:dyDescent="0.3">
      <c r="A37" s="2"/>
      <c r="B37" s="2"/>
      <c r="C37" s="2"/>
      <c r="D37" s="2"/>
      <c r="E37" s="2"/>
      <c r="F37" s="2"/>
      <c r="H37" s="2"/>
      <c r="I37" s="2"/>
      <c r="J37" s="2"/>
      <c r="K37" s="2"/>
      <c r="L37" s="2"/>
      <c r="M37" s="2"/>
    </row>
    <row r="38" spans="1:13" x14ac:dyDescent="0.3">
      <c r="A38" s="2"/>
      <c r="B38" s="2"/>
      <c r="C38" s="2"/>
      <c r="D38" s="2"/>
      <c r="E38" s="2"/>
      <c r="F38" s="2"/>
      <c r="H38" s="2"/>
      <c r="I38" s="2"/>
      <c r="J38" s="2"/>
      <c r="K38" s="2"/>
      <c r="L38" s="2"/>
      <c r="M38" s="2"/>
    </row>
  </sheetData>
  <mergeCells count="2">
    <mergeCell ref="A1:F1"/>
    <mergeCell ref="H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15" sqref="J15"/>
    </sheetView>
  </sheetViews>
  <sheetFormatPr defaultRowHeight="14.4" x14ac:dyDescent="0.3"/>
  <cols>
    <col min="1" max="1" width="13.77734375" bestFit="1" customWidth="1"/>
    <col min="2" max="2" width="15.21875" bestFit="1" customWidth="1"/>
    <col min="3" max="3" width="11" bestFit="1" customWidth="1"/>
    <col min="4" max="4" width="11.77734375" bestFit="1" customWidth="1"/>
    <col min="5" max="5" width="11.77734375" customWidth="1"/>
    <col min="6" max="6" width="20.88671875" customWidth="1"/>
    <col min="8" max="8" width="13.77734375" bestFit="1" customWidth="1"/>
    <col min="9" max="9" width="15.21875" bestFit="1" customWidth="1"/>
    <col min="10" max="10" width="11" bestFit="1" customWidth="1"/>
    <col min="11" max="11" width="11.77734375" bestFit="1" customWidth="1"/>
    <col min="12" max="12" width="11.77734375" customWidth="1"/>
    <col min="13" max="13" width="15.77734375" bestFit="1" customWidth="1"/>
  </cols>
  <sheetData>
    <row r="1" spans="1:13" x14ac:dyDescent="0.3">
      <c r="A1" s="1" t="s">
        <v>5</v>
      </c>
      <c r="B1" s="1"/>
      <c r="C1" s="1"/>
      <c r="D1" s="1"/>
      <c r="E1" s="1"/>
      <c r="F1" s="1"/>
      <c r="H1" s="1" t="s">
        <v>6</v>
      </c>
      <c r="I1" s="1"/>
      <c r="J1" s="1"/>
      <c r="K1" s="1"/>
      <c r="L1" s="1"/>
      <c r="M1" s="1"/>
    </row>
    <row r="2" spans="1:13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10</v>
      </c>
      <c r="F2" s="3" t="s">
        <v>11</v>
      </c>
      <c r="H2" s="3" t="s">
        <v>7</v>
      </c>
      <c r="I2" s="3" t="s">
        <v>1</v>
      </c>
      <c r="J2" s="3" t="s">
        <v>2</v>
      </c>
      <c r="K2" s="3" t="s">
        <v>3</v>
      </c>
      <c r="L2" s="3" t="s">
        <v>10</v>
      </c>
      <c r="M2" s="3" t="s">
        <v>4</v>
      </c>
    </row>
    <row r="3" spans="1:13" x14ac:dyDescent="0.3">
      <c r="A3" s="2" t="s">
        <v>32</v>
      </c>
      <c r="B3" s="2" t="s">
        <v>28</v>
      </c>
      <c r="C3" s="2">
        <v>0.45162892900000001</v>
      </c>
      <c r="D3" s="2">
        <v>2661.21</v>
      </c>
      <c r="E3" s="2">
        <v>47.96</v>
      </c>
      <c r="F3" s="2">
        <f>ROUNDUP((C3*D3) + E3,1)</f>
        <v>1249.8999999999999</v>
      </c>
      <c r="H3" s="2" t="s">
        <v>33</v>
      </c>
      <c r="I3" t="s">
        <v>28</v>
      </c>
      <c r="J3" s="2">
        <v>0.52</v>
      </c>
      <c r="K3" s="2">
        <v>2432.79</v>
      </c>
      <c r="L3" s="2">
        <v>18.850000000000001</v>
      </c>
      <c r="M3" s="2">
        <f>ROUNDDOWN(J3*K3 - L3,1)</f>
        <v>1246.2</v>
      </c>
    </row>
    <row r="4" spans="1:13" x14ac:dyDescent="0.3">
      <c r="A4" s="2" t="s">
        <v>33</v>
      </c>
      <c r="B4" s="2" t="s">
        <v>9</v>
      </c>
      <c r="C4" s="2">
        <v>8.9848709999999998E-2</v>
      </c>
      <c r="D4" s="2">
        <v>13378.49</v>
      </c>
      <c r="E4" s="2">
        <v>47.96</v>
      </c>
      <c r="F4" s="2">
        <f t="shared" ref="F4:F24" si="0">ROUNDUP((C4*D4) + E4,1)</f>
        <v>1250.0999999999999</v>
      </c>
      <c r="H4" s="2" t="s">
        <v>36</v>
      </c>
      <c r="I4" s="2" t="s">
        <v>9</v>
      </c>
      <c r="J4" s="2">
        <v>0.3</v>
      </c>
      <c r="K4" s="2">
        <v>10946</v>
      </c>
      <c r="L4" s="2">
        <v>48.93</v>
      </c>
      <c r="M4" s="2">
        <f t="shared" ref="M4:M28" si="1">ROUNDDOWN(J4*K4 - L4,1)</f>
        <v>3234.8</v>
      </c>
    </row>
    <row r="5" spans="1:13" x14ac:dyDescent="0.3">
      <c r="A5" s="2" t="s">
        <v>33</v>
      </c>
      <c r="B5" s="2" t="s">
        <v>9</v>
      </c>
      <c r="C5" s="2">
        <v>9.1803940000000001E-2</v>
      </c>
      <c r="D5" s="2">
        <v>13375.24</v>
      </c>
      <c r="E5" s="2">
        <v>18.3</v>
      </c>
      <c r="F5" s="2">
        <f t="shared" si="0"/>
        <v>1246.1999999999998</v>
      </c>
      <c r="H5" s="2" t="s">
        <v>36</v>
      </c>
      <c r="I5" s="2" t="s">
        <v>28</v>
      </c>
      <c r="J5" s="2">
        <v>0.115277</v>
      </c>
      <c r="K5" s="2">
        <v>1705.02</v>
      </c>
      <c r="L5" s="2">
        <v>2.99</v>
      </c>
      <c r="M5" s="2">
        <f t="shared" si="1"/>
        <v>193.5</v>
      </c>
    </row>
    <row r="6" spans="1:13" x14ac:dyDescent="0.3">
      <c r="A6" s="2" t="s">
        <v>34</v>
      </c>
      <c r="B6" s="2" t="s">
        <v>9</v>
      </c>
      <c r="C6" s="2">
        <v>3.6907130000000003E-2</v>
      </c>
      <c r="D6" s="2">
        <v>13348.64</v>
      </c>
      <c r="E6" s="2">
        <v>7.34</v>
      </c>
      <c r="F6" s="2">
        <f t="shared" si="0"/>
        <v>500</v>
      </c>
      <c r="H6" s="2" t="s">
        <v>36</v>
      </c>
      <c r="I6" s="2" t="s">
        <v>12</v>
      </c>
      <c r="J6" s="2">
        <v>0.49999900000000003</v>
      </c>
      <c r="K6" s="2">
        <v>997.2</v>
      </c>
      <c r="L6" s="2">
        <v>7.43</v>
      </c>
      <c r="M6" s="2">
        <f t="shared" si="1"/>
        <v>491.1</v>
      </c>
    </row>
    <row r="7" spans="1:13" x14ac:dyDescent="0.3">
      <c r="A7" s="2" t="s">
        <v>35</v>
      </c>
      <c r="B7" s="2" t="s">
        <v>9</v>
      </c>
      <c r="C7" s="2">
        <v>8.6210090000000003E-2</v>
      </c>
      <c r="D7" s="2">
        <v>11154.49</v>
      </c>
      <c r="E7" s="2">
        <v>38.369999999999997</v>
      </c>
      <c r="F7" s="2">
        <f t="shared" si="0"/>
        <v>1000</v>
      </c>
      <c r="H7" s="2" t="s">
        <v>36</v>
      </c>
      <c r="I7" s="2" t="s">
        <v>9</v>
      </c>
      <c r="J7" s="2">
        <v>2.3E-2</v>
      </c>
      <c r="K7" s="2">
        <v>10897.83</v>
      </c>
      <c r="L7" s="2">
        <v>3.73</v>
      </c>
      <c r="M7" s="2">
        <f t="shared" si="1"/>
        <v>246.9</v>
      </c>
    </row>
    <row r="8" spans="1:13" x14ac:dyDescent="0.3">
      <c r="A8" s="2" t="s">
        <v>36</v>
      </c>
      <c r="B8" s="2" t="s">
        <v>28</v>
      </c>
      <c r="C8" s="2">
        <v>1</v>
      </c>
      <c r="D8" s="2">
        <v>1856.24</v>
      </c>
      <c r="E8" s="2">
        <v>27.66</v>
      </c>
      <c r="F8" s="2">
        <f t="shared" si="0"/>
        <v>1883.9</v>
      </c>
      <c r="H8" s="2"/>
      <c r="I8" s="2"/>
      <c r="J8" s="2"/>
      <c r="K8" s="2"/>
      <c r="L8" s="2"/>
      <c r="M8" s="2"/>
    </row>
    <row r="9" spans="1:13" x14ac:dyDescent="0.3">
      <c r="A9" s="2" t="s">
        <v>36</v>
      </c>
      <c r="B9" s="2" t="s">
        <v>12</v>
      </c>
      <c r="C9" s="2">
        <v>1</v>
      </c>
      <c r="D9" s="2">
        <v>1074.3399999999999</v>
      </c>
      <c r="E9" s="2">
        <v>16.010000000000002</v>
      </c>
      <c r="F9" s="2">
        <f t="shared" si="0"/>
        <v>1090.3999999999999</v>
      </c>
      <c r="H9" s="2"/>
      <c r="I9" s="2"/>
      <c r="J9" s="2"/>
      <c r="K9" s="2"/>
      <c r="L9" s="2"/>
      <c r="M9" s="2"/>
    </row>
    <row r="10" spans="1:13" x14ac:dyDescent="0.3">
      <c r="A10" s="2" t="s">
        <v>36</v>
      </c>
      <c r="B10" s="2" t="s">
        <v>16</v>
      </c>
      <c r="C10" s="2">
        <v>5</v>
      </c>
      <c r="D10" s="2">
        <v>209.8</v>
      </c>
      <c r="E10" s="2">
        <v>15.63</v>
      </c>
      <c r="F10" s="2">
        <f t="shared" si="0"/>
        <v>1064.6999999999998</v>
      </c>
      <c r="H10" s="2"/>
      <c r="I10" s="2"/>
      <c r="J10" s="2"/>
      <c r="K10" s="2"/>
      <c r="L10" s="2"/>
      <c r="M10" s="2"/>
    </row>
    <row r="11" spans="1:13" x14ac:dyDescent="0.3">
      <c r="A11" s="2" t="s">
        <v>36</v>
      </c>
      <c r="B11" s="2" t="s">
        <v>16</v>
      </c>
      <c r="C11" s="2">
        <v>0.65412992000000003</v>
      </c>
      <c r="D11" s="2">
        <v>190.53</v>
      </c>
      <c r="E11" s="2">
        <v>2.99</v>
      </c>
      <c r="F11" s="2">
        <f t="shared" si="0"/>
        <v>127.69999999999999</v>
      </c>
      <c r="H11" s="2"/>
      <c r="I11" s="2"/>
      <c r="J11" s="2"/>
      <c r="K11" s="2"/>
      <c r="L11" s="2"/>
      <c r="M11" s="2"/>
    </row>
    <row r="12" spans="1:13" x14ac:dyDescent="0.3">
      <c r="A12" s="2"/>
      <c r="B12" s="2"/>
      <c r="C12" s="2"/>
      <c r="D12" s="2"/>
      <c r="E12" s="2"/>
      <c r="F12" s="2"/>
      <c r="H12" s="2"/>
      <c r="I12" s="2"/>
      <c r="J12" s="2"/>
      <c r="K12" s="2"/>
      <c r="L12" s="2"/>
      <c r="M12" s="2"/>
    </row>
    <row r="13" spans="1:13" x14ac:dyDescent="0.3">
      <c r="A13" s="2"/>
      <c r="B13" s="2"/>
      <c r="C13" s="2"/>
      <c r="D13" s="2"/>
      <c r="E13" s="2"/>
      <c r="F13" s="2"/>
      <c r="H13" s="2"/>
      <c r="I13" s="2"/>
      <c r="J13" s="2"/>
      <c r="K13" s="2"/>
      <c r="L13" s="2"/>
      <c r="M13" s="2"/>
    </row>
    <row r="14" spans="1:13" x14ac:dyDescent="0.3">
      <c r="A14" s="2"/>
      <c r="B14" s="2"/>
      <c r="C14" s="2"/>
      <c r="D14" s="2"/>
      <c r="E14" s="2"/>
      <c r="F14" s="2"/>
      <c r="H14" s="2"/>
      <c r="I14" s="2"/>
      <c r="J14" s="2"/>
      <c r="K14" s="2"/>
      <c r="L14" s="2"/>
      <c r="M14" s="2"/>
    </row>
    <row r="15" spans="1:13" x14ac:dyDescent="0.3">
      <c r="A15" s="2"/>
      <c r="B15" s="2"/>
      <c r="C15" s="2"/>
      <c r="D15" s="2"/>
      <c r="E15" s="2"/>
      <c r="F15" s="2"/>
      <c r="H15" s="2"/>
      <c r="I15" s="2" t="s">
        <v>55</v>
      </c>
      <c r="J15" s="4">
        <f>SUM(M3:M7)</f>
        <v>5412.5</v>
      </c>
      <c r="K15" s="2"/>
      <c r="L15" s="2"/>
      <c r="M15" s="2"/>
    </row>
    <row r="16" spans="1:13" x14ac:dyDescent="0.3">
      <c r="A16" s="2"/>
      <c r="B16" s="2" t="s">
        <v>56</v>
      </c>
      <c r="C16" s="4">
        <f>SUM(F3:F11)</f>
        <v>9412.9000000000015</v>
      </c>
      <c r="D16" s="2"/>
      <c r="E16" s="2"/>
      <c r="F16" s="2"/>
      <c r="H16" s="2"/>
      <c r="I16" s="2"/>
      <c r="J16" s="2"/>
      <c r="K16" s="2"/>
      <c r="L16" s="2"/>
      <c r="M16" s="2"/>
    </row>
    <row r="17" spans="1:13" x14ac:dyDescent="0.3">
      <c r="A17" s="2"/>
      <c r="B17" s="2"/>
      <c r="C17" s="2"/>
      <c r="D17" s="2"/>
      <c r="E17" s="2"/>
      <c r="F17" s="2"/>
      <c r="H17" s="2"/>
      <c r="I17" s="2"/>
      <c r="J17" s="2"/>
      <c r="K17" s="2"/>
      <c r="L17" s="2"/>
      <c r="M17" s="2"/>
    </row>
    <row r="18" spans="1:13" x14ac:dyDescent="0.3">
      <c r="A18" s="2"/>
      <c r="B18" s="2"/>
      <c r="C18" s="2"/>
      <c r="D18" s="2"/>
      <c r="E18" s="2"/>
      <c r="F18" s="2"/>
      <c r="H18" s="2"/>
      <c r="I18" s="2"/>
      <c r="J18" s="2"/>
      <c r="K18" s="2"/>
      <c r="L18" s="2"/>
      <c r="M18" s="2"/>
    </row>
    <row r="19" spans="1:13" x14ac:dyDescent="0.3">
      <c r="A19" s="2"/>
      <c r="B19" s="2"/>
      <c r="C19" s="2"/>
      <c r="D19" s="2"/>
      <c r="E19" s="2"/>
      <c r="F19" s="2"/>
      <c r="H19" s="2"/>
      <c r="I19" s="2"/>
      <c r="J19" s="2"/>
      <c r="K19" s="2"/>
      <c r="L19" s="2"/>
      <c r="M19" s="2"/>
    </row>
    <row r="20" spans="1:13" x14ac:dyDescent="0.3">
      <c r="A20" s="2"/>
      <c r="B20" s="2"/>
      <c r="C20" s="2"/>
      <c r="D20" s="2"/>
      <c r="E20" s="2"/>
      <c r="F20" s="2"/>
      <c r="H20" s="2"/>
      <c r="I20" s="2"/>
      <c r="J20" s="2"/>
      <c r="K20" s="2"/>
      <c r="L20" s="2"/>
      <c r="M20" s="2"/>
    </row>
    <row r="21" spans="1:13" x14ac:dyDescent="0.3">
      <c r="A21" s="2"/>
      <c r="B21" s="2"/>
      <c r="C21" s="2"/>
      <c r="D21" s="2"/>
      <c r="E21" s="2"/>
      <c r="F21" s="2"/>
      <c r="H21" s="2"/>
      <c r="I21" s="2"/>
      <c r="J21" s="2"/>
      <c r="K21" s="2"/>
      <c r="L21" s="2"/>
      <c r="M21" s="2"/>
    </row>
    <row r="22" spans="1:13" x14ac:dyDescent="0.3">
      <c r="A22" s="2"/>
      <c r="B22" s="2"/>
      <c r="C22" s="2"/>
      <c r="D22" s="2"/>
      <c r="E22" s="2"/>
      <c r="F22" s="2"/>
      <c r="H22" s="2"/>
      <c r="I22" s="2"/>
      <c r="J22" s="2"/>
      <c r="K22" s="2"/>
      <c r="L22" s="2"/>
      <c r="M22" s="2"/>
    </row>
    <row r="23" spans="1:13" x14ac:dyDescent="0.3">
      <c r="A23" s="2"/>
      <c r="B23" s="2"/>
      <c r="C23" s="2"/>
      <c r="D23" s="2"/>
      <c r="E23" s="2"/>
      <c r="F23" s="2"/>
      <c r="H23" s="2"/>
      <c r="I23" s="2"/>
      <c r="J23" s="2"/>
      <c r="K23" s="2"/>
      <c r="L23" s="2"/>
      <c r="M23" s="2"/>
    </row>
    <row r="24" spans="1:13" x14ac:dyDescent="0.3">
      <c r="A24" s="2"/>
      <c r="B24" s="2"/>
      <c r="C24" s="2"/>
      <c r="D24" s="2"/>
      <c r="E24" s="2"/>
      <c r="F24" s="2"/>
      <c r="H24" s="2"/>
      <c r="I24" s="2"/>
      <c r="J24" s="2"/>
      <c r="K24" s="2"/>
      <c r="L24" s="2"/>
      <c r="M24" s="2"/>
    </row>
    <row r="25" spans="1:13" x14ac:dyDescent="0.3">
      <c r="A25" s="2"/>
      <c r="B25" s="2"/>
      <c r="C25" s="2"/>
      <c r="D25" s="2"/>
      <c r="E25" s="2"/>
      <c r="F25" s="2"/>
      <c r="H25" s="2"/>
      <c r="I25" s="2"/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H26" s="2"/>
      <c r="I26" s="2"/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H27" s="2"/>
      <c r="I27" s="2"/>
      <c r="J27" s="2"/>
      <c r="K27" s="2"/>
      <c r="L27" s="2"/>
      <c r="M27" s="2"/>
    </row>
    <row r="28" spans="1:13" x14ac:dyDescent="0.3">
      <c r="A28" s="2"/>
      <c r="B28" s="2"/>
      <c r="C28" s="2"/>
      <c r="D28" s="2"/>
      <c r="E28" s="2"/>
      <c r="F28" s="2"/>
      <c r="H28" s="2"/>
      <c r="I28" s="2"/>
      <c r="J28" s="2"/>
      <c r="K28" s="2"/>
      <c r="L28" s="2"/>
      <c r="M28" s="2"/>
    </row>
    <row r="29" spans="1:13" x14ac:dyDescent="0.3">
      <c r="A29" s="2"/>
      <c r="B29" s="2"/>
      <c r="C29" s="2"/>
      <c r="D29" s="2"/>
      <c r="E29" s="2"/>
      <c r="F29" s="2"/>
      <c r="H29" s="2"/>
      <c r="I29" s="2"/>
      <c r="J29" s="2"/>
      <c r="K29" s="2"/>
      <c r="L29" s="2"/>
      <c r="M29" s="2"/>
    </row>
    <row r="30" spans="1:13" x14ac:dyDescent="0.3">
      <c r="A30" s="2"/>
      <c r="B30" s="2"/>
      <c r="C30" s="2"/>
      <c r="D30" s="2"/>
      <c r="E30" s="2"/>
      <c r="F30" s="2"/>
      <c r="H30" s="2"/>
      <c r="I30" s="2"/>
      <c r="J30" s="2"/>
      <c r="K30" s="2"/>
      <c r="L30" s="2"/>
      <c r="M30" s="2"/>
    </row>
    <row r="31" spans="1:13" x14ac:dyDescent="0.3">
      <c r="A31" s="2"/>
      <c r="B31" s="2"/>
      <c r="C31" s="2"/>
      <c r="D31" s="2"/>
      <c r="E31" s="2"/>
      <c r="F31" s="2"/>
      <c r="H31" s="2"/>
      <c r="I31" s="2"/>
      <c r="J31" s="2"/>
      <c r="K31" s="2"/>
      <c r="L31" s="2"/>
      <c r="M31" s="2"/>
    </row>
    <row r="32" spans="1:13" x14ac:dyDescent="0.3">
      <c r="A32" s="2"/>
      <c r="B32" s="2"/>
      <c r="C32" s="2"/>
      <c r="D32" s="2"/>
      <c r="E32" s="2"/>
      <c r="F32" s="2"/>
      <c r="H32" s="2"/>
      <c r="I32" s="2"/>
      <c r="J32" s="2"/>
      <c r="K32" s="2"/>
      <c r="L32" s="2"/>
      <c r="M32" s="2"/>
    </row>
    <row r="33" spans="1:13" x14ac:dyDescent="0.3">
      <c r="A33" s="2"/>
      <c r="B33" s="2"/>
      <c r="C33" s="2"/>
      <c r="D33" s="2"/>
      <c r="E33" s="2"/>
      <c r="F33" s="2"/>
      <c r="H33" s="2"/>
      <c r="I33" s="2"/>
      <c r="J33" s="2"/>
      <c r="K33" s="2"/>
      <c r="L33" s="2"/>
      <c r="M33" s="2"/>
    </row>
    <row r="34" spans="1:13" x14ac:dyDescent="0.3">
      <c r="A34" s="2"/>
      <c r="B34" s="2"/>
      <c r="C34" s="2"/>
      <c r="D34" s="2"/>
      <c r="E34" s="2"/>
      <c r="F34" s="2"/>
      <c r="H34" s="2"/>
      <c r="I34" s="2"/>
      <c r="J34" s="2"/>
      <c r="K34" s="2"/>
      <c r="L34" s="2"/>
      <c r="M34" s="2"/>
    </row>
    <row r="35" spans="1:13" x14ac:dyDescent="0.3">
      <c r="A35" s="2"/>
      <c r="B35" s="2"/>
      <c r="C35" s="2"/>
      <c r="D35" s="2"/>
      <c r="E35" s="2"/>
      <c r="F35" s="2"/>
      <c r="H35" s="2"/>
      <c r="I35" s="2"/>
      <c r="J35" s="2"/>
      <c r="K35" s="2"/>
      <c r="L35" s="2"/>
      <c r="M35" s="2"/>
    </row>
    <row r="36" spans="1:13" x14ac:dyDescent="0.3">
      <c r="A36" s="2"/>
      <c r="B36" s="2"/>
      <c r="C36" s="2"/>
      <c r="D36" s="2"/>
      <c r="E36" s="2"/>
      <c r="F36" s="2"/>
      <c r="H36" s="2"/>
      <c r="I36" s="2"/>
      <c r="J36" s="2"/>
      <c r="K36" s="2"/>
      <c r="L36" s="2"/>
      <c r="M36" s="2"/>
    </row>
    <row r="37" spans="1:13" x14ac:dyDescent="0.3">
      <c r="A37" s="2"/>
      <c r="B37" s="2"/>
      <c r="C37" s="2"/>
      <c r="D37" s="2"/>
      <c r="E37" s="2"/>
      <c r="F37" s="2"/>
      <c r="H37" s="2"/>
      <c r="I37" s="2"/>
      <c r="J37" s="2"/>
      <c r="K37" s="2"/>
      <c r="L37" s="2"/>
      <c r="M37" s="2"/>
    </row>
    <row r="38" spans="1:13" x14ac:dyDescent="0.3">
      <c r="A38" s="2"/>
      <c r="B38" s="2"/>
      <c r="C38" s="2"/>
      <c r="D38" s="2"/>
      <c r="E38" s="2"/>
      <c r="F38" s="2"/>
      <c r="H38" s="2"/>
      <c r="I38" s="2"/>
      <c r="J38" s="2"/>
      <c r="K38" s="2"/>
      <c r="L38" s="2"/>
      <c r="M38" s="2"/>
    </row>
  </sheetData>
  <mergeCells count="2">
    <mergeCell ref="A1:F1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PradeepKumar Ramachandran</dc:creator>
  <cp:lastModifiedBy>PradeepKumar Ramachandran</cp:lastModifiedBy>
  <dcterms:created xsi:type="dcterms:W3CDTF">2018-01-24T02:30:51Z</dcterms:created>
  <dcterms:modified xsi:type="dcterms:W3CDTF">2018-01-24T03:39:49Z</dcterms:modified>
</cp:coreProperties>
</file>